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media/image1.png" ContentType="image/p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NSTRUÇÃO" sheetId="1" state="visible" r:id="rId2"/>
  </sheets>
  <definedNames>
    <definedName function="false" hidden="false" localSheetId="0" name="_xlnm.Print_Area" vbProcedure="false">CONSTRUÇÃO!$A$1:$AA$263</definedName>
    <definedName function="false" hidden="false" localSheetId="0" name="Excel_BuiltIn_Print_Area" vbProcedure="false">CONSTRUÇÃO!$A$2:$AB$263</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<sst xmlns="http://schemas.openxmlformats.org/spreadsheetml/2006/main" count="312" uniqueCount="169">
  <si>
    <t xml:space="preserve">CÂMARA MUNICIPAL DE PONTA DELGADA</t>
  </si>
  <si>
    <t xml:space="preserve">Departamento de Planeamento e Gestão Territorial</t>
  </si>
  <si>
    <t xml:space="preserve">Regulamento Municipal de Urbanização, Edificação e Taxas do Município de Ponta Delgada</t>
  </si>
  <si>
    <t xml:space="preserve">Taxa devida nas operações urbanísticas de impacte relevante</t>
  </si>
  <si>
    <t xml:space="preserve">Processo n.º</t>
  </si>
  <si>
    <t xml:space="preserve">NIF:</t>
  </si>
  <si>
    <t xml:space="preserve">Requerente:</t>
  </si>
  <si>
    <t xml:space="preserve">Freguesia</t>
  </si>
  <si>
    <t xml:space="preserve">SECÇÃO III</t>
  </si>
  <si>
    <t xml:space="preserve">Artigo 61º</t>
  </si>
  <si>
    <t xml:space="preserve">                  Taxa de manutenção e reforço das infraestruturas</t>
  </si>
  <si>
    <t xml:space="preserve">T.M.U.=</t>
  </si>
  <si>
    <t xml:space="preserve">x</t>
  </si>
  <si>
    <t xml:space="preserve">+</t>
  </si>
  <si>
    <t xml:space="preserve">€</t>
  </si>
  <si>
    <t xml:space="preserve">SECÇÃO II</t>
  </si>
  <si>
    <t xml:space="preserve">Artigo 66º</t>
  </si>
  <si>
    <t xml:space="preserve">            Valor da compensação em numerário</t>
  </si>
  <si>
    <r>
      <rPr>
        <b val="true"/>
        <sz val="15"/>
        <rFont val="Arial"/>
        <family val="2"/>
      </rPr>
      <t xml:space="preserve">C </t>
    </r>
    <r>
      <rPr>
        <b val="true"/>
        <sz val="11"/>
        <rFont val="Arial"/>
        <family val="2"/>
      </rPr>
      <t xml:space="preserve">(Espaços Verdes) </t>
    </r>
    <r>
      <rPr>
        <b val="true"/>
        <sz val="15"/>
        <rFont val="Arial"/>
        <family val="2"/>
      </rPr>
      <t xml:space="preserve">=</t>
    </r>
  </si>
  <si>
    <r>
      <rPr>
        <b val="true"/>
        <sz val="15"/>
        <rFont val="Arial"/>
        <family val="2"/>
      </rPr>
      <t xml:space="preserve">C </t>
    </r>
    <r>
      <rPr>
        <b val="true"/>
        <sz val="11"/>
        <rFont val="Arial"/>
        <family val="2"/>
      </rPr>
      <t xml:space="preserve">(Eq. Util. Coletiva) </t>
    </r>
    <r>
      <rPr>
        <b val="true"/>
        <sz val="15"/>
        <rFont val="Arial"/>
        <family val="2"/>
      </rPr>
      <t xml:space="preserve">=</t>
    </r>
  </si>
  <si>
    <t xml:space="preserve">Artigo 60º</t>
  </si>
  <si>
    <t xml:space="preserve">Compensação</t>
  </si>
  <si>
    <t xml:space="preserve">Para efeitos do artigo 107º., 108º., 109º. e 110º do regulamento do PDM de Ponta Delgada, o valor fixo de compensação devida por lugar de estacionamento em zona consolidada é de 9.218,22 Euros correspondentes ao custo médio da superfície descoberta infraestruturada para efeitos de estacionamento.</t>
  </si>
  <si>
    <t xml:space="preserve">Un</t>
  </si>
  <si>
    <t xml:space="preserve">Isenção da Taxa de Compensação e TMU, por inserção no programa REVIVA</t>
  </si>
  <si>
    <t xml:space="preserve">QUADRO IV </t>
  </si>
  <si>
    <t xml:space="preserve">Emissão de licença ou admissão de comunicação prévia para obras de edificação e processos de alteração de utilização</t>
  </si>
  <si>
    <t xml:space="preserve">Emissão de licença ou admissão de comunicação prévia e de processos de alteração utilização.</t>
  </si>
  <si>
    <t xml:space="preserve">1.1</t>
  </si>
  <si>
    <t xml:space="preserve">Acresce ao montante referido no número anterior:</t>
  </si>
  <si>
    <r>
      <rPr>
        <sz val="15"/>
        <rFont val="Arial"/>
        <family val="2"/>
      </rPr>
      <t xml:space="preserve">Habitação unifamiliar, por m</t>
    </r>
    <r>
      <rPr>
        <vertAlign val="superscript"/>
        <sz val="15"/>
        <rFont val="Arial"/>
        <family val="2"/>
      </rPr>
      <t xml:space="preserve">2</t>
    </r>
    <r>
      <rPr>
        <sz val="15"/>
        <rFont val="Arial"/>
        <family val="2"/>
      </rPr>
      <t xml:space="preserve"> de área bruta de construção.</t>
    </r>
  </si>
  <si>
    <r>
      <rPr>
        <b val="true"/>
        <sz val="15"/>
        <rFont val="Arial"/>
        <family val="2"/>
      </rPr>
      <t xml:space="preserve">m</t>
    </r>
    <r>
      <rPr>
        <b val="true"/>
        <vertAlign val="superscript"/>
        <sz val="15"/>
        <rFont val="Arial"/>
        <family val="2"/>
      </rPr>
      <t xml:space="preserve">2</t>
    </r>
  </si>
  <si>
    <r>
      <rPr>
        <sz val="15"/>
        <rFont val="Arial"/>
        <family val="2"/>
      </rPr>
      <t xml:space="preserve">Habitação coletiva, por m</t>
    </r>
    <r>
      <rPr>
        <vertAlign val="superscript"/>
        <sz val="15"/>
        <rFont val="Arial"/>
        <family val="2"/>
      </rPr>
      <t xml:space="preserve">2</t>
    </r>
    <r>
      <rPr>
        <sz val="15"/>
        <rFont val="Arial"/>
        <family val="2"/>
      </rPr>
      <t xml:space="preserve"> de área bruta.</t>
    </r>
  </si>
  <si>
    <r>
      <rPr>
        <sz val="15"/>
        <rFont val="Arial"/>
        <family val="2"/>
      </rPr>
      <t xml:space="preserve">Comércio, serviços, industria e outros afins, por m</t>
    </r>
    <r>
      <rPr>
        <vertAlign val="superscript"/>
        <sz val="15"/>
        <rFont val="Arial"/>
        <family val="2"/>
      </rPr>
      <t xml:space="preserve">2</t>
    </r>
    <r>
      <rPr>
        <sz val="15"/>
        <rFont val="Arial"/>
        <family val="2"/>
      </rPr>
      <t xml:space="preserve"> área bruta construção</t>
    </r>
  </si>
  <si>
    <t xml:space="preserve">Edificações agrícolas sem complexidade na sua construção, designadamente, estábulos, armazéns, depósitos para produtos destinados à agricultura, alpendres para alfaias agrícolas.</t>
  </si>
  <si>
    <t xml:space="preserve">Prazo de execução - por cada mês ou fração</t>
  </si>
  <si>
    <t xml:space="preserve">meses</t>
  </si>
  <si>
    <r>
      <rPr>
        <sz val="15"/>
        <rFont val="Arial"/>
        <family val="2"/>
      </rPr>
      <t xml:space="preserve">Ocupação do espaço aéreo público por varanda ou janela de sacada, por m</t>
    </r>
    <r>
      <rPr>
        <b val="true"/>
        <vertAlign val="superscript"/>
        <sz val="15"/>
        <rFont val="Arial"/>
        <family val="2"/>
      </rPr>
      <t xml:space="preserve">2</t>
    </r>
    <r>
      <rPr>
        <sz val="15"/>
        <rFont val="Arial"/>
        <family val="2"/>
      </rPr>
      <t xml:space="preserve"> e por pavimento</t>
    </r>
  </si>
  <si>
    <t xml:space="preserve">Ocupação do espaço aéreo público por outros corpos salientes, fechados, destinados a aumentar a superfície útil de construção por m2 e por pavimento</t>
  </si>
  <si>
    <r>
      <rPr>
        <sz val="15"/>
        <rFont val="Arial"/>
        <family val="2"/>
      </rPr>
      <t xml:space="preserve">Construções piscinas - por m</t>
    </r>
    <r>
      <rPr>
        <vertAlign val="superscript"/>
        <sz val="15"/>
        <rFont val="Arial"/>
        <family val="2"/>
      </rPr>
      <t xml:space="preserve">3</t>
    </r>
    <r>
      <rPr>
        <sz val="15"/>
        <rFont val="Arial"/>
        <family val="2"/>
      </rPr>
      <t xml:space="preserve"> ou fração</t>
    </r>
  </si>
  <si>
    <r>
      <rPr>
        <b val="true"/>
        <sz val="15"/>
        <rFont val="Arial"/>
        <family val="2"/>
      </rPr>
      <t xml:space="preserve">m</t>
    </r>
    <r>
      <rPr>
        <b val="true"/>
        <vertAlign val="superscript"/>
        <sz val="15"/>
        <rFont val="Arial"/>
        <family val="2"/>
      </rPr>
      <t xml:space="preserve">3</t>
    </r>
  </si>
  <si>
    <t xml:space="preserve">Tanques e outros recipientes destinado a líquidos ou sólidos, integrados em explorações agrícolas, designadamente os tanques destinados a armazenagem de produtos que serão utilizados como fertilizantes, sendo exemplo dessa realidade as denominadas «nitreiras»</t>
  </si>
  <si>
    <t xml:space="preserve">Tanques e outros recipientes destinado a líquidos ou sólidos, a considerar os seguintes escalões:</t>
  </si>
  <si>
    <r>
      <rPr>
        <sz val="15"/>
        <rFont val="Arial"/>
        <family val="2"/>
      </rPr>
      <t xml:space="preserve">1º Escalão – até 100 m</t>
    </r>
    <r>
      <rPr>
        <vertAlign val="superscript"/>
        <sz val="15"/>
        <rFont val="Arial"/>
        <family val="2"/>
      </rPr>
      <t xml:space="preserve">3</t>
    </r>
  </si>
  <si>
    <r>
      <rPr>
        <sz val="15"/>
        <rFont val="Arial"/>
        <family val="2"/>
      </rPr>
      <t xml:space="preserve">2º Escalão – até 500 m</t>
    </r>
    <r>
      <rPr>
        <vertAlign val="superscript"/>
        <sz val="15"/>
        <rFont val="Arial"/>
        <family val="2"/>
      </rPr>
      <t xml:space="preserve">3</t>
    </r>
  </si>
  <si>
    <r>
      <rPr>
        <sz val="15"/>
        <rFont val="Arial"/>
        <family val="2"/>
      </rPr>
      <t xml:space="preserve">3º Escalão – até 1000 m</t>
    </r>
    <r>
      <rPr>
        <vertAlign val="superscript"/>
        <sz val="15"/>
        <rFont val="Arial"/>
        <family val="2"/>
      </rPr>
      <t xml:space="preserve">3</t>
    </r>
  </si>
  <si>
    <r>
      <rPr>
        <sz val="15"/>
        <rFont val="Arial"/>
        <family val="2"/>
      </rPr>
      <t xml:space="preserve">4º Escalão – superior a 1000 m</t>
    </r>
    <r>
      <rPr>
        <vertAlign val="superscript"/>
        <sz val="15"/>
        <rFont val="Arial"/>
        <family val="2"/>
      </rPr>
      <t xml:space="preserve">3</t>
    </r>
  </si>
  <si>
    <r>
      <rPr>
        <sz val="15"/>
        <rFont val="Arial"/>
        <family val="2"/>
      </rPr>
      <t xml:space="preserve">Instalação de infraestruturas de rede de comunicações - por m</t>
    </r>
    <r>
      <rPr>
        <b val="true"/>
        <vertAlign val="superscript"/>
        <sz val="15"/>
        <rFont val="Arial"/>
        <family val="2"/>
      </rPr>
      <t xml:space="preserve">3</t>
    </r>
    <r>
      <rPr>
        <sz val="15"/>
        <rFont val="Arial"/>
        <family val="2"/>
      </rPr>
      <t xml:space="preserve"> ou fração</t>
    </r>
  </si>
  <si>
    <t xml:space="preserve">Revestimentos de pavimentos com impermeabilização do solo complementares à construção - por m2</t>
  </si>
  <si>
    <t xml:space="preserve">QUADRO V</t>
  </si>
  <si>
    <t xml:space="preserve">Casos especiais</t>
  </si>
  <si>
    <t xml:space="preserve">Construção, ampliação, reconstrução ou modificação de muros de suporte ou de vedação ou de outras vedações definitivas, quando não se enquadrem na figura de obras de escassa relevância urbanística – por metro linear – acrescendo por mês ou fração no caso de vedações provisórias: </t>
  </si>
  <si>
    <t xml:space="preserve">Confinantes com a via pública</t>
  </si>
  <si>
    <t xml:space="preserve">ml</t>
  </si>
  <si>
    <t xml:space="preserve">1.2</t>
  </si>
  <si>
    <t xml:space="preserve">Não confinantes com a via pública</t>
  </si>
  <si>
    <t xml:space="preserve">Instalação de ascensores ou monta-cargas – por unidade</t>
  </si>
  <si>
    <t xml:space="preserve">Numeração de prédios – por cada número de polícia a atribuir</t>
  </si>
  <si>
    <t xml:space="preserve">Demolição de edifícios e outras construções, quando não integradas em processo de licença ou autorização (por piso)</t>
  </si>
  <si>
    <t xml:space="preserve">4.1</t>
  </si>
  <si>
    <t xml:space="preserve">Acresce ao montante referido no número antecedente 0,50€ por cada metro quadrado de área coberta</t>
  </si>
  <si>
    <t xml:space="preserve">Pela abertura, modificação ou fechamento de vãos e outras alterações de fachada, que não impliquem aumento de área de construção – por metro quadrado ou fração da fachada intervencionada</t>
  </si>
  <si>
    <t xml:space="preserve">VALOR TOTAL A LIQUIDAR</t>
  </si>
  <si>
    <t xml:space="preserve">Esclarecimento da Taxa devida nos loteamentos urbanos e nas operações urbanísticas de impacte semelhante a um loteamento.</t>
  </si>
  <si>
    <t xml:space="preserve">Zona / Nível I : aglomerado urbano de Ponta Delgada: freguesias do núcleo da cidade: Matriz ; São José ; São Pedro ; Santa Clara</t>
  </si>
  <si>
    <t xml:space="preserve">Zona / Nível II : freguesias envolventes ao núcleo urbano referido no ponto antecedente: Livramento; Relva; Fajã de Baixo; Fajã de Cima; São Roque e Arrifes.</t>
  </si>
  <si>
    <t xml:space="preserve">Zona / Nível III : freguesias de: Capelas; São Vicente Ferreira; Fenais da Luz.</t>
  </si>
  <si>
    <t xml:space="preserve">Zona / Nível IV : freguesias de : Feteiras; Covoada; Mosteiros</t>
  </si>
  <si>
    <t xml:space="preserve">Zona / Nível V : freguesias de : Santo António; Santa Bárbara; Remédios; Candelária; Ginetes; Sete Cidades; Pilar da Bretanha; Ajuda da Bretanha.</t>
  </si>
  <si>
    <t xml:space="preserve"> Artigo 61 .º</t>
  </si>
  <si>
    <t xml:space="preserve">Taxa devida nos loteamentos urbanos e nas operações urbanísticas de impacte semelhante a um loteamento</t>
  </si>
  <si>
    <t xml:space="preserve">A taxa pela realização, manutenção e reforço de infra-estruturas urbanísticas é fixada em função do custo das infra-estruturas e equipamentos gerais a executar pela Câmara Municipal, dos usos e tipologias das edificações, tendo ainda em conta o plano plurianual de investimentos municipais, de acordo com a seguinte fórmula:</t>
  </si>
  <si>
    <r>
      <rPr>
        <b val="true"/>
        <i val="true"/>
        <sz val="16"/>
        <rFont val="Arial Narrow"/>
        <family val="2"/>
      </rPr>
      <t xml:space="preserve">TMU  =                       K1 × K2 x K3 × V </t>
    </r>
    <r>
      <rPr>
        <b val="true"/>
        <sz val="16"/>
        <rFont val="Arial Narrow"/>
        <family val="2"/>
      </rPr>
      <t xml:space="preserve">x </t>
    </r>
    <r>
      <rPr>
        <b val="true"/>
        <i val="true"/>
        <sz val="16"/>
        <rFont val="Arial Narrow"/>
        <family val="2"/>
      </rPr>
      <t xml:space="preserve">S           +                    0,5 x   Programa plurianual  x     S</t>
    </r>
  </si>
  <si>
    <t xml:space="preserve">Ω</t>
  </si>
  <si>
    <r>
      <rPr>
        <b val="true"/>
        <i val="true"/>
        <sz val="16"/>
        <rFont val="Arial Narrow"/>
        <family val="2"/>
      </rPr>
      <t xml:space="preserve">TMU</t>
    </r>
    <r>
      <rPr>
        <i val="true"/>
        <sz val="16"/>
        <rFont val="Arial Narrow"/>
        <family val="2"/>
      </rPr>
      <t xml:space="preserve"> </t>
    </r>
    <r>
      <rPr>
        <sz val="16"/>
        <rFont val="Arial Narrow"/>
        <family val="2"/>
      </rPr>
      <t xml:space="preserve">( € ) : é o valor, em euros, da taxa devida ao município pela realização, manutenção e reforço de infra-estruturas urbanísticas;</t>
    </r>
  </si>
  <si>
    <r>
      <rPr>
        <b val="true"/>
        <i val="true"/>
        <sz val="16"/>
        <rFont val="Arial Narrow"/>
        <family val="2"/>
      </rPr>
      <t xml:space="preserve">K1</t>
    </r>
    <r>
      <rPr>
        <sz val="16"/>
        <rFont val="Arial Narrow"/>
        <family val="2"/>
      </rPr>
      <t xml:space="preserve"> : coeficiente que traduz a influência do uso, tipologia e localização em áreas geográficas diferenciadas, em conformidade com os níveis e com os valores constantes do quadro seguinte :</t>
    </r>
  </si>
  <si>
    <t xml:space="preserve">Tipologias de construção                                Níveis                                 Valores de K1</t>
  </si>
  <si>
    <r>
      <rPr>
        <i val="true"/>
        <sz val="16"/>
        <rFont val="Arial Narrow"/>
        <family val="2"/>
      </rPr>
      <t xml:space="preserve">Habitação unifamiliar</t>
    </r>
    <r>
      <rPr>
        <sz val="16"/>
        <rFont val="Arial Narrow"/>
        <family val="2"/>
      </rPr>
      <t xml:space="preserve">                                         </t>
    </r>
  </si>
  <si>
    <t xml:space="preserve">I</t>
  </si>
  <si>
    <t xml:space="preserve">II</t>
  </si>
  <si>
    <t xml:space="preserve">III</t>
  </si>
  <si>
    <t xml:space="preserve">IV</t>
  </si>
  <si>
    <t xml:space="preserve">V</t>
  </si>
  <si>
    <r>
      <rPr>
        <i val="true"/>
        <sz val="16"/>
        <rFont val="Arial Narrow"/>
        <family val="2"/>
      </rPr>
      <t xml:space="preserve">Edifícios colectivos destinados a                    </t>
    </r>
    <r>
      <rPr>
        <sz val="16"/>
        <rFont val="Arial Narrow"/>
        <family val="2"/>
      </rPr>
      <t xml:space="preserve">       </t>
    </r>
  </si>
  <si>
    <t xml:space="preserve">Habitação, comércio, escritórios,                           </t>
  </si>
  <si>
    <t xml:space="preserve">serviços, armazéns, indústrias de                          </t>
  </si>
  <si>
    <t xml:space="preserve">Classe C ou quaisquer outras actividades.           </t>
  </si>
  <si>
    <t xml:space="preserve">Armazéns ou indústrias </t>
  </si>
  <si>
    <t xml:space="preserve">Classe A e B em edifícios                           </t>
  </si>
  <si>
    <t xml:space="preserve">de Tipo industrial               </t>
  </si>
  <si>
    <r>
      <rPr>
        <b val="true"/>
        <i val="true"/>
        <sz val="16"/>
        <rFont val="Arial Narrow"/>
        <family val="2"/>
      </rPr>
      <t xml:space="preserve">K2</t>
    </r>
    <r>
      <rPr>
        <sz val="16"/>
        <rFont val="Arial Narrow"/>
        <family val="2"/>
      </rPr>
      <t xml:space="preserve"> : coeficiente que traduz o nível de infra-estruturação do local, </t>
    </r>
    <r>
      <rPr>
        <i val="true"/>
        <sz val="16"/>
        <rFont val="Arial Narrow"/>
        <family val="2"/>
      </rPr>
      <t xml:space="preserve">nomeadamente</t>
    </r>
    <r>
      <rPr>
        <sz val="16"/>
        <rFont val="Arial Narrow"/>
        <family val="2"/>
      </rPr>
      <t xml:space="preserve">, da existência e do funcionamento de infra-estruturas públicas, designadamente, redes de abastecimento de água e saneamento, rede eléctrica, rede de telecomunicações, arruamentos viários correspondente ao somatório dos seguintes parâmetros :</t>
    </r>
  </si>
  <si>
    <t xml:space="preserve">K2</t>
  </si>
  <si>
    <t xml:space="preserve">=</t>
  </si>
  <si>
    <t xml:space="preserve">L1</t>
  </si>
  <si>
    <t xml:space="preserve">L2</t>
  </si>
  <si>
    <t xml:space="preserve">I =</t>
  </si>
  <si>
    <t xml:space="preserve">Somatório do valor relativo associado a cada uma das infra-estruturas públicas existentes em funcionamento de acordo com os seguintes parâmetros:</t>
  </si>
  <si>
    <t xml:space="preserve">Infra-estruturas públicas existentes e em funcionamento                       </t>
  </si>
  <si>
    <t xml:space="preserve"> Parâmetros de I</t>
  </si>
  <si>
    <r>
      <rPr>
        <sz val="16"/>
        <rFont val="Wingdings"/>
        <family val="0"/>
        <charset val="2"/>
      </rPr>
      <t xml:space="preserve">§</t>
    </r>
    <r>
      <rPr>
        <sz val="16"/>
        <rFont val="Times New Roman"/>
        <family val="1"/>
      </rPr>
      <t xml:space="preserve">         </t>
    </r>
    <r>
      <rPr>
        <sz val="16"/>
        <rFont val="Arial Narrow"/>
        <family val="2"/>
      </rPr>
      <t xml:space="preserve">Arruamento não pavimentado................................................................................................0,2</t>
    </r>
  </si>
  <si>
    <r>
      <rPr>
        <sz val="16"/>
        <rFont val="Wingdings"/>
        <family val="0"/>
        <charset val="2"/>
      </rPr>
      <t xml:space="preserve">§</t>
    </r>
    <r>
      <rPr>
        <sz val="16"/>
        <rFont val="Times New Roman"/>
        <family val="1"/>
      </rPr>
      <t xml:space="preserve">         </t>
    </r>
    <r>
      <rPr>
        <sz val="16"/>
        <rFont val="Arial Narrow"/>
        <family val="2"/>
      </rPr>
      <t xml:space="preserve">Arruamento pavimentado.......................................................................................................0,4</t>
    </r>
  </si>
  <si>
    <r>
      <rPr>
        <sz val="16"/>
        <rFont val="Wingdings"/>
        <family val="0"/>
        <charset val="2"/>
      </rPr>
      <t xml:space="preserve">§</t>
    </r>
    <r>
      <rPr>
        <sz val="16"/>
        <rFont val="Times New Roman"/>
        <family val="1"/>
      </rPr>
      <t xml:space="preserve">         </t>
    </r>
    <r>
      <rPr>
        <sz val="16"/>
        <rFont val="Arial Narrow"/>
        <family val="2"/>
      </rPr>
      <t xml:space="preserve">iluminação pública e/ou infra estruturas eléctricas............................................................0,2</t>
    </r>
  </si>
  <si>
    <r>
      <rPr>
        <sz val="16"/>
        <rFont val="Wingdings"/>
        <family val="0"/>
        <charset val="2"/>
      </rPr>
      <t xml:space="preserve">§</t>
    </r>
    <r>
      <rPr>
        <sz val="16"/>
        <rFont val="Times New Roman"/>
        <family val="1"/>
      </rPr>
      <t xml:space="preserve">         </t>
    </r>
    <r>
      <rPr>
        <sz val="16"/>
        <rFont val="Arial Narrow"/>
        <family val="2"/>
      </rPr>
      <t xml:space="preserve">Rede de abastecimento de água.............................................................................................0,2</t>
    </r>
  </si>
  <si>
    <r>
      <rPr>
        <sz val="16"/>
        <rFont val="Wingdings"/>
        <family val="0"/>
        <charset val="2"/>
      </rPr>
      <t xml:space="preserve">§</t>
    </r>
    <r>
      <rPr>
        <sz val="16"/>
        <rFont val="Times New Roman"/>
        <family val="1"/>
      </rPr>
      <t xml:space="preserve">         </t>
    </r>
    <r>
      <rPr>
        <sz val="16"/>
        <rFont val="Arial Narrow"/>
        <family val="2"/>
      </rPr>
      <t xml:space="preserve">Rede de esgotos domésticos.................................................................................................0,1</t>
    </r>
  </si>
  <si>
    <r>
      <rPr>
        <sz val="16"/>
        <rFont val="Wingdings"/>
        <family val="0"/>
        <charset val="2"/>
      </rPr>
      <t xml:space="preserve">§</t>
    </r>
    <r>
      <rPr>
        <sz val="16"/>
        <rFont val="Times New Roman"/>
        <family val="1"/>
      </rPr>
      <t xml:space="preserve">         </t>
    </r>
    <r>
      <rPr>
        <sz val="16"/>
        <rFont val="Arial Narrow"/>
        <family val="2"/>
      </rPr>
      <t xml:space="preserve">Rede de telecomunicações....................................................................................................0,1</t>
    </r>
  </si>
  <si>
    <t xml:space="preserve">L1 =</t>
  </si>
  <si>
    <t xml:space="preserve">Comprimento em metros lineares medido pelo eixo das vias existentes confinantes com a parcela a lotear.</t>
  </si>
  <si>
    <t xml:space="preserve">L2 </t>
  </si>
  <si>
    <t xml:space="preserve">Comprimento em metros lineares medido pelo eixo das vias projectadas e existentes confinantes com a parcela a lotear.</t>
  </si>
  <si>
    <t xml:space="preserve">K3 </t>
  </si>
  <si>
    <t xml:space="preserve">Coeficiente que traduz a influência das áreas cedidas para zonas verdes e ou instalação de equipamentos e em conformidade com os seguintes valores.</t>
  </si>
  <si>
    <t xml:space="preserve">Valor das áreas de cedência para os espaços verdes públicos e equipamentos de utilização colectiva</t>
  </si>
  <si>
    <t xml:space="preserve">1-</t>
  </si>
  <si>
    <t xml:space="preserve">é igual ao calculado de acordo com os parâmetros aplicáveis aos PMOT(PDM, PU, PP) ou em caso de omissão, pela Portaria nº 1136/2001, de 25 de Setembro, ou outra que a substitua = 1</t>
  </si>
  <si>
    <t xml:space="preserve">2-</t>
  </si>
  <si>
    <t xml:space="preserve">é superior até 1,25 vezes a área referida no nº 1 = 0,95</t>
  </si>
  <si>
    <t xml:space="preserve">3-</t>
  </si>
  <si>
    <t xml:space="preserve">é superior até 1,50 vezes a área referida no nº 1 = 0,90</t>
  </si>
  <si>
    <t xml:space="preserve">4-</t>
  </si>
  <si>
    <t xml:space="preserve">é superior até 1,75 vezes a área referida no nº 1 = 0,80</t>
  </si>
  <si>
    <r>
      <rPr>
        <b val="true"/>
        <i val="true"/>
        <sz val="16"/>
        <rFont val="Arial Narrow"/>
        <family val="2"/>
      </rPr>
      <t xml:space="preserve">V</t>
    </r>
    <r>
      <rPr>
        <i val="true"/>
        <sz val="16"/>
        <rFont val="Arial Narrow"/>
        <family val="2"/>
      </rPr>
      <t xml:space="preserve"> </t>
    </r>
    <r>
      <rPr>
        <sz val="16"/>
        <rFont val="Arial Narrow"/>
        <family val="2"/>
      </rPr>
      <t xml:space="preserve"> : valor em euros do custo de construção por metros quadrados, correspondente ao preço  de habitação corrente  por metro quadrado , tendo como referência a </t>
    </r>
    <r>
      <rPr>
        <i val="true"/>
        <sz val="16"/>
        <rFont val="Arial Narrow"/>
        <family val="2"/>
      </rPr>
      <t xml:space="preserve">alínea c) do n.º 2 do art.º 5º do DL 141/88 , de 22 de Abril e o valor fixado anualmente por Portaria do Ministro do Equipamento Social</t>
    </r>
    <r>
      <rPr>
        <sz val="16"/>
        <rFont val="Arial Narrow"/>
        <family val="2"/>
      </rPr>
      <t xml:space="preserve">, ou, na sua ausência e omissão de adaptação dos referidos valores à Região Autónoma dos Açores, o referido valor será de 679,35 € cfr. estimativa do custo de construção de habitação corrente da portaria nº156/2014 de 12 de agosto.</t>
    </r>
  </si>
  <si>
    <r>
      <rPr>
        <b val="true"/>
        <i val="true"/>
        <sz val="16"/>
        <rFont val="Arial Narrow"/>
        <family val="2"/>
      </rPr>
      <t xml:space="preserve">S</t>
    </r>
    <r>
      <rPr>
        <sz val="16"/>
        <rFont val="Arial Narrow"/>
        <family val="2"/>
      </rPr>
      <t xml:space="preserve"> : representa a superfície total de pavimentos de construção destinados ou não a habitação com inclusão da área de cave e dos aproveitamentos do desvão de cobertura vulgo : </t>
    </r>
    <r>
      <rPr>
        <i val="true"/>
        <sz val="16"/>
        <rFont val="Arial Narrow"/>
        <family val="2"/>
      </rPr>
      <t xml:space="preserve">« falsas »</t>
    </r>
  </si>
  <si>
    <r>
      <rPr>
        <b val="true"/>
        <sz val="16"/>
        <rFont val="Symbol"/>
        <family val="1"/>
        <charset val="2"/>
      </rPr>
      <t xml:space="preserve">W </t>
    </r>
    <r>
      <rPr>
        <sz val="16"/>
        <rFont val="Arial Narrow"/>
        <family val="2"/>
      </rPr>
      <t xml:space="preserve"> : área total (</t>
    </r>
    <r>
      <rPr>
        <i val="true"/>
        <sz val="16"/>
        <rFont val="Arial Narrow"/>
        <family val="2"/>
      </rPr>
      <t xml:space="preserve">em metros quadrados </t>
    </r>
    <r>
      <rPr>
        <sz val="16"/>
        <rFont val="Arial Narrow"/>
        <family val="2"/>
      </rPr>
      <t xml:space="preserve">), classificada como urbana e/ou de urbanização programada conforme definido em PMOT em vigor </t>
    </r>
    <r>
      <rPr>
        <b val="true"/>
        <sz val="16"/>
        <rFont val="Arial Narrow"/>
        <family val="2"/>
      </rPr>
      <t xml:space="preserve">(42.159.489,10 m2)</t>
    </r>
    <r>
      <rPr>
        <sz val="16"/>
        <rFont val="Arial Narrow"/>
        <family val="2"/>
      </rPr>
      <t xml:space="preserve">.</t>
    </r>
  </si>
  <si>
    <t xml:space="preserve">PROGRAMA PLURIANUAL = 27.684.798,00 €.</t>
  </si>
  <si>
    <t xml:space="preserve">Cálculo do valor da compensação em númerário nos loteamentos</t>
  </si>
  <si>
    <t xml:space="preserve">1.</t>
  </si>
  <si>
    <t xml:space="preserve">O valor, em numerário, da compensação a pagar ao município será determinado de acordo com a seguinte fórmula:</t>
  </si>
  <si>
    <t xml:space="preserve">C=</t>
  </si>
  <si>
    <t xml:space="preserve">C1+C2</t>
  </si>
  <si>
    <t xml:space="preserve">C</t>
  </si>
  <si>
    <t xml:space="preserve">Valor em euros do montante total da compensação devida ao município;</t>
  </si>
  <si>
    <t xml:space="preserve">C1</t>
  </si>
  <si>
    <t xml:space="preserve">Valor em euros da compensação devida ao município quando não se justifique a cedência, no todo ou em parte, de áreas destinadas a espaços verdes e de utilização colectiva e à instalação de equipamentos públicos no local;</t>
  </si>
  <si>
    <t xml:space="preserve">C2</t>
  </si>
  <si>
    <t xml:space="preserve">Valor em euros da compensação devida ao município quando o prédio já se encontre servido pelas infra-estruturas referidas na aínea h) do artº 2º do DL nº 555/99, de 16 de Dezembro, alterado pelo DL nº 177/2001, de 4 de Junho. </t>
  </si>
  <si>
    <t xml:space="preserve">2.</t>
  </si>
  <si>
    <t xml:space="preserve">O Cálculo do valor C1 resulta da aplicação da seguinte fórmula.</t>
  </si>
  <si>
    <t xml:space="preserve">C1=</t>
  </si>
  <si>
    <t xml:space="preserve">K4 x K5 x A1(m2) x V1(€/m2)</t>
  </si>
  <si>
    <r>
      <rPr>
        <b val="true"/>
        <i val="true"/>
        <sz val="16"/>
        <rFont val="Arial Narrow"/>
        <family val="2"/>
      </rPr>
      <t xml:space="preserve">K4</t>
    </r>
    <r>
      <rPr>
        <sz val="16"/>
        <rFont val="Arial Narrow"/>
        <family val="2"/>
      </rPr>
      <t xml:space="preserve"> : é um factor variável em função da localização, consoante a zona/nível em que se insere, e considerando atipologia dominante em função da área bruta de construção correspondente, nos termos do nº4 do artº 54º do presente Regulamento e tomará os seguintes valores: </t>
    </r>
  </si>
  <si>
    <t xml:space="preserve">K5: </t>
  </si>
  <si>
    <t xml:space="preserve">é um factor variável em função do índice de construção previsto, de acordo com o definido na planta síntee do respectivo loteamento, e tomará os seguintes valores.</t>
  </si>
  <si>
    <t xml:space="preserve">Índice de construção</t>
  </si>
  <si>
    <t xml:space="preserve">Valores de K5</t>
  </si>
  <si>
    <t xml:space="preserve">Até 0,5 </t>
  </si>
  <si>
    <t xml:space="preserve">Até 0,5 a 1</t>
  </si>
  <si>
    <t xml:space="preserve">Superior 1</t>
  </si>
  <si>
    <t xml:space="preserve">( Aumentando 0,5 por cada unidade de índice )</t>
  </si>
  <si>
    <r>
      <rPr>
        <b val="true"/>
        <sz val="16"/>
        <rFont val="Arial"/>
        <family val="2"/>
      </rPr>
      <t xml:space="preserve">A1(m2)</t>
    </r>
    <r>
      <rPr>
        <sz val="16"/>
        <rFont val="Arial"/>
        <family val="2"/>
      </rPr>
      <t xml:space="preserve">: é o valor em metros quadrados, da totalidade ou parte das áreas que deveriam ser cedidas, calculado de acordo com os parâmetros actualmente definidos pelos PMOT's em vigor ou, em caso de omissão, pela portaria n.º 1136/01, de 25 de Setembro;</t>
    </r>
  </si>
  <si>
    <t xml:space="preserve">V1 =</t>
  </si>
  <si>
    <t xml:space="preserve">é o valor em euros para efeitos de cálculo correspondente ao custo do metro quadrado de construção na área do município em conformidade com os seguintes valores  estimados hierarquizados em função do zonamento:</t>
  </si>
  <si>
    <r>
      <rPr>
        <b val="true"/>
        <sz val="16"/>
        <rFont val="Arial Narrow"/>
        <family val="2"/>
      </rPr>
      <t xml:space="preserve">Zona / Nível I :</t>
    </r>
    <r>
      <rPr>
        <sz val="16"/>
        <rFont val="Arial Narrow"/>
        <family val="2"/>
      </rPr>
      <t xml:space="preserve"> aglomerado urbano de Ponta Delgada: freguesias do núcleo da cidade: Matriz ; São José ; São Pedro ; Santa Clara = €110</t>
    </r>
  </si>
  <si>
    <r>
      <rPr>
        <b val="true"/>
        <sz val="16"/>
        <rFont val="Arial Narrow"/>
        <family val="2"/>
      </rPr>
      <t xml:space="preserve">Zona / Nível II : </t>
    </r>
    <r>
      <rPr>
        <sz val="16"/>
        <rFont val="Arial Narrow"/>
        <family val="2"/>
      </rPr>
      <t xml:space="preserve">freguesias envolventes ao núcleo urbano referido no ponto antecedente: Livramento; Relva; Fajã de Baixo; Fajã de Cima; São Roque e Arrifes.=€ 65</t>
    </r>
  </si>
  <si>
    <r>
      <rPr>
        <b val="true"/>
        <sz val="16"/>
        <rFont val="Arial Narrow"/>
        <family val="2"/>
      </rPr>
      <t xml:space="preserve">Zona / Nível III :</t>
    </r>
    <r>
      <rPr>
        <sz val="16"/>
        <rFont val="Arial Narrow"/>
        <family val="2"/>
      </rPr>
      <t xml:space="preserve"> freguesias de: Capelas; São Vicente Ferreira; Fenais da Luz.= € 40</t>
    </r>
  </si>
  <si>
    <r>
      <rPr>
        <b val="true"/>
        <sz val="16"/>
        <rFont val="Arial Narrow"/>
        <family val="2"/>
      </rPr>
      <t xml:space="preserve">Zona / Nível IV :</t>
    </r>
    <r>
      <rPr>
        <sz val="16"/>
        <rFont val="Arial Narrow"/>
        <family val="2"/>
      </rPr>
      <t xml:space="preserve"> freguesias de : Feteiras; Covoada; Mosteiros = € 30</t>
    </r>
  </si>
  <si>
    <r>
      <rPr>
        <b val="true"/>
        <sz val="16"/>
        <rFont val="Arial Narrow"/>
        <family val="2"/>
      </rPr>
      <t xml:space="preserve">Zona / Nível V :</t>
    </r>
    <r>
      <rPr>
        <sz val="16"/>
        <rFont val="Arial Narrow"/>
        <family val="2"/>
      </rPr>
      <t xml:space="preserve"> freguesias de : Santo António; Santa Bárbara; Remédios; Candelária; Ginetes; Sete Cidades; Pilar da Bretanha; Ajuda da Bretanha.= € 10</t>
    </r>
  </si>
  <si>
    <t xml:space="preserve">3.</t>
  </si>
  <si>
    <r>
      <rPr>
        <sz val="16"/>
        <rFont val="Arial"/>
        <family val="2"/>
      </rPr>
      <t xml:space="preserve">Cálculo do valor de </t>
    </r>
    <r>
      <rPr>
        <b val="true"/>
        <sz val="16"/>
        <rFont val="Arial"/>
        <family val="2"/>
      </rPr>
      <t xml:space="preserve">C2 </t>
    </r>
    <r>
      <rPr>
        <sz val="16"/>
        <rFont val="Arial"/>
        <family val="2"/>
      </rPr>
      <t xml:space="preserve">em euros- quando a operação de loteamento preveja a criação de lotes cujas construções a edificar criem servidões e acessibilidades directas para arruamentos existentes, devidamente pavimentados e infra-estruturados, será devida uma compensação a pagar ao município, que resulta da seguinte fórmula:</t>
    </r>
  </si>
  <si>
    <t xml:space="preserve">C2=</t>
  </si>
  <si>
    <t xml:space="preserve">K6 x K7 x A2(m2) x V1(€/m2)</t>
  </si>
  <si>
    <r>
      <rPr>
        <b val="true"/>
        <i val="true"/>
        <sz val="16"/>
        <rFont val="Arial Narrow"/>
        <family val="2"/>
      </rPr>
      <t xml:space="preserve">K6 =</t>
    </r>
    <r>
      <rPr>
        <sz val="16"/>
        <rFont val="Arial Narrow"/>
        <family val="2"/>
      </rPr>
      <t xml:space="preserve"> 0.10 × número de fogos e de outras unidades de utilização independentes previstas para o loteamento e cujas edificações criem servidões ou acessibilidades directas para arruamento(s) existente(s) devidamente pavimentado(s) e infra-estruturado( s) no todo ou em parte;</t>
    </r>
  </si>
  <si>
    <r>
      <rPr>
        <b val="true"/>
        <i val="true"/>
        <sz val="16"/>
        <rFont val="Arial Narrow"/>
        <family val="2"/>
      </rPr>
      <t xml:space="preserve">K7 =</t>
    </r>
    <r>
      <rPr>
        <sz val="16"/>
        <rFont val="Arial Narrow"/>
        <family val="2"/>
      </rPr>
      <t xml:space="preserve"> 0.03 + 0.02 × número de infra-estruturas existentes no(s) arruamento(s) acima referido(s), de entre as seguintes: </t>
    </r>
  </si>
  <si>
    <t xml:space="preserve">Rede pública de saneamento;</t>
  </si>
  <si>
    <t xml:space="preserve">Rede pública de águas pluviais;</t>
  </si>
  <si>
    <t xml:space="preserve">Rede pública de abastecimento de água;</t>
  </si>
  <si>
    <t xml:space="preserve">Rede pública de energia eléctrica e de iluminação pública;</t>
  </si>
  <si>
    <t xml:space="preserve">Rede de telefones e ou de gás.</t>
  </si>
  <si>
    <r>
      <rPr>
        <b val="true"/>
        <i val="true"/>
        <sz val="16"/>
        <rFont val="Arial Narrow"/>
        <family val="2"/>
      </rPr>
      <t xml:space="preserve">A2 (m 2 ) =</t>
    </r>
    <r>
      <rPr>
        <sz val="16"/>
        <rFont val="Arial Narrow"/>
        <family val="2"/>
      </rPr>
      <t xml:space="preserve"> é a superfície determinada pelo comprimento das linhas de confrontação dos arruamentos existentes e, devidamente pavimentados e infra-estruturados, com o prédio a lotear, multiplicado pelas suas distâncias ao eixo dessas vias, com a ressalva de que nos lotes com mais do que uma frente urbana, designadamente, nas situações de </t>
    </r>
    <r>
      <rPr>
        <i val="true"/>
        <sz val="16"/>
        <rFont val="Arial Narrow"/>
        <family val="2"/>
      </rPr>
      <t xml:space="preserve">« gaveto »</t>
    </r>
    <r>
      <rPr>
        <sz val="16"/>
        <rFont val="Arial Narrow"/>
        <family val="2"/>
      </rPr>
      <t xml:space="preserve"> , à dimensão da mesma deverá, ainda, ser afectada por um coeficiente de 0.65.</t>
    </r>
  </si>
  <si>
    <r>
      <rPr>
        <b val="true"/>
        <i val="true"/>
        <sz val="16"/>
        <rFont val="Arial Narrow"/>
        <family val="2"/>
      </rPr>
      <t xml:space="preserve">V1</t>
    </r>
    <r>
      <rPr>
        <b val="true"/>
        <sz val="16"/>
        <rFont val="Arial Narrow"/>
        <family val="2"/>
      </rPr>
      <t xml:space="preserve"> : </t>
    </r>
    <r>
      <rPr>
        <sz val="16"/>
        <rFont val="Arial Narrow"/>
        <family val="2"/>
      </rPr>
      <t xml:space="preserve">é</t>
    </r>
    <r>
      <rPr>
        <b val="true"/>
        <sz val="16"/>
        <rFont val="Arial Narrow"/>
        <family val="2"/>
      </rPr>
      <t xml:space="preserve"> </t>
    </r>
    <r>
      <rPr>
        <sz val="16"/>
        <rFont val="Arial Narrow"/>
        <family val="2"/>
      </rPr>
      <t xml:space="preserve">valor em euros para efeitos de cálculo correspondente ao custo do metro quadrado de construção na área do município em conformidade com os seguintes  valores estimativos hierarquizados em função do zonamento :</t>
    </r>
  </si>
</sst>
</file>

<file path=xl/styles.xml><?xml version="1.0" encoding="utf-8"?>
<styleSheet xmlns="http://schemas.openxmlformats.org/spreadsheetml/2006/main">
  <numFmts count="8">
    <numFmt numFmtId="164" formatCode="General"/>
    <numFmt numFmtId="165" formatCode="0.00"/>
    <numFmt numFmtId="166" formatCode="@"/>
    <numFmt numFmtId="167" formatCode="#,##0"/>
    <numFmt numFmtId="168" formatCode="#,##0.00"/>
    <numFmt numFmtId="169" formatCode="#,##0.000"/>
    <numFmt numFmtId="170" formatCode="0%"/>
    <numFmt numFmtId="171" formatCode="#,##0.00&quot; €&quot;"/>
  </numFmts>
  <fonts count="26">
    <font>
      <sz val="10"/>
      <name val="Arial"/>
      <family val="2"/>
    </font>
    <font>
      <sz val="10"/>
      <name val="Arial"/>
      <family val="0"/>
    </font>
    <font>
      <sz val="10"/>
      <name val="Arial"/>
      <family val="0"/>
    </font>
    <font>
      <sz val="10"/>
      <name val="Arial"/>
      <family val="0"/>
    </font>
    <font>
      <sz val="15"/>
      <name val="Arial"/>
      <family val="2"/>
    </font>
    <font>
      <b val="true"/>
      <sz val="15"/>
      <name val="Arial"/>
      <family val="2"/>
    </font>
    <font>
      <sz val="20"/>
      <name val="Arial"/>
      <family val="2"/>
    </font>
    <font>
      <b val="true"/>
      <sz val="20"/>
      <name val="Arial"/>
      <family val="2"/>
    </font>
    <font>
      <b val="true"/>
      <sz val="10"/>
      <name val="Arial"/>
      <family val="2"/>
    </font>
    <font>
      <b val="true"/>
      <sz val="12"/>
      <name val="Arial"/>
      <family val="2"/>
    </font>
    <font>
      <sz val="12"/>
      <name val="Arial"/>
      <family val="2"/>
    </font>
    <font>
      <b val="true"/>
      <sz val="11"/>
      <name val="Arial"/>
      <family val="2"/>
    </font>
    <font>
      <b val="true"/>
      <sz val="13"/>
      <name val="Arial"/>
      <family val="2"/>
    </font>
    <font>
      <vertAlign val="superscript"/>
      <sz val="15"/>
      <name val="Arial"/>
      <family val="2"/>
    </font>
    <font>
      <b val="true"/>
      <vertAlign val="superscript"/>
      <sz val="15"/>
      <name val="Arial"/>
      <family val="2"/>
    </font>
    <font>
      <sz val="15"/>
      <color rgb="FFFF0000"/>
      <name val="Arial"/>
      <family val="2"/>
    </font>
    <font>
      <sz val="16"/>
      <name val="Arial"/>
      <family val="2"/>
    </font>
    <font>
      <b val="true"/>
      <sz val="16"/>
      <name val="Arial"/>
      <family val="2"/>
    </font>
    <font>
      <sz val="16"/>
      <name val="Arial Narrow"/>
      <family val="2"/>
    </font>
    <font>
      <b val="true"/>
      <sz val="16"/>
      <color rgb="FF000000"/>
      <name val="Arial Narrow"/>
      <family val="2"/>
    </font>
    <font>
      <b val="true"/>
      <sz val="16"/>
      <name val="Arial Narrow"/>
      <family val="2"/>
    </font>
    <font>
      <b val="true"/>
      <i val="true"/>
      <sz val="16"/>
      <name val="Arial Narrow"/>
      <family val="2"/>
    </font>
    <font>
      <i val="true"/>
      <sz val="16"/>
      <name val="Arial Narrow"/>
      <family val="2"/>
    </font>
    <font>
      <sz val="16"/>
      <name val="Wingdings"/>
      <family val="0"/>
      <charset val="2"/>
    </font>
    <font>
      <sz val="16"/>
      <name val="Times New Roman"/>
      <family val="1"/>
    </font>
    <font>
      <b val="true"/>
      <sz val="16"/>
      <name val="Symbol"/>
      <family val="1"/>
      <charset val="2"/>
    </font>
  </fonts>
  <fills count="5">
    <fill>
      <patternFill patternType="none"/>
    </fill>
    <fill>
      <patternFill patternType="gray125"/>
    </fill>
    <fill>
      <patternFill patternType="solid">
        <fgColor rgb="FFC0C0C0"/>
        <bgColor rgb="FFCCCCCC"/>
      </patternFill>
    </fill>
    <fill>
      <patternFill patternType="solid">
        <fgColor rgb="FFFFFFFF"/>
        <bgColor rgb="FFFFFFCC"/>
      </patternFill>
    </fill>
    <fill>
      <patternFill patternType="solid">
        <fgColor rgb="FFCCCCCC"/>
        <bgColor rgb="FFC0C0C0"/>
      </patternFill>
    </fill>
  </fills>
  <borders count="30">
    <border diagonalUp="false" diagonalDown="false">
      <left/>
      <right/>
      <top/>
      <bottom/>
      <diagonal/>
    </border>
    <border diagonalUp="false" diagonalDown="false">
      <left/>
      <right style="double"/>
      <top/>
      <bottom/>
      <diagonal/>
    </border>
    <border diagonalUp="false" diagonalDown="false">
      <left style="double"/>
      <right style="double"/>
      <top style="double"/>
      <bottom/>
      <diagonal/>
    </border>
    <border diagonalUp="false" diagonalDown="false">
      <left style="double"/>
      <right style="double"/>
      <top/>
      <bottom/>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 diagonalUp="false" diagonalDown="false">
      <left style="double"/>
      <right/>
      <top style="double"/>
      <bottom style="thin"/>
      <diagonal/>
    </border>
    <border diagonalUp="false" diagonalDown="false">
      <left/>
      <right/>
      <top style="double"/>
      <bottom style="thin"/>
      <diagonal/>
    </border>
    <border diagonalUp="false" diagonalDown="false">
      <left/>
      <right style="thin"/>
      <top style="double"/>
      <bottom style="thin"/>
      <diagonal/>
    </border>
    <border diagonalUp="false" diagonalDown="false">
      <left/>
      <right/>
      <top style="double"/>
      <bottom/>
      <diagonal/>
    </border>
    <border diagonalUp="false" diagonalDown="false">
      <left style="thick"/>
      <right style="thin"/>
      <top style="double"/>
      <bottom style="thick"/>
      <diagonal/>
    </border>
    <border diagonalUp="false" diagonalDown="false">
      <left style="thin"/>
      <right/>
      <top style="double"/>
      <bottom style="thin"/>
      <diagonal/>
    </border>
    <border diagonalUp="false" diagonalDown="false">
      <left style="thick"/>
      <right style="double"/>
      <top style="double"/>
      <bottom style="thick"/>
      <diagonal/>
    </border>
    <border diagonalUp="false" diagonalDown="false">
      <left style="double"/>
      <right/>
      <top/>
      <bottom/>
      <diagonal/>
    </border>
    <border diagonalUp="false" diagonalDown="false">
      <left/>
      <right/>
      <top/>
      <bottom style="thin"/>
      <diagonal/>
    </border>
    <border diagonalUp="false" diagonalDown="false">
      <left/>
      <right style="double"/>
      <top/>
      <bottom style="thin"/>
      <diagonal/>
    </border>
    <border diagonalUp="false" diagonalDown="false">
      <left style="double"/>
      <right/>
      <top/>
      <bottom style="thin"/>
      <diagonal/>
    </border>
    <border diagonalUp="false" diagonalDown="false">
      <left/>
      <right style="thin"/>
      <top/>
      <bottom style="thin"/>
      <diagonal/>
    </border>
    <border diagonalUp="false" diagonalDown="false">
      <left style="thick"/>
      <right style="double"/>
      <top style="thin"/>
      <bottom style="thick"/>
      <diagonal/>
    </border>
    <border diagonalUp="false" diagonalDown="false">
      <left style="double"/>
      <right/>
      <top style="double"/>
      <bottom/>
      <diagonal/>
    </border>
    <border diagonalUp="false" diagonalDown="false">
      <left/>
      <right style="double"/>
      <top style="double"/>
      <bottom/>
      <diagonal/>
    </border>
    <border diagonalUp="false" diagonalDown="false">
      <left style="thick"/>
      <right style="thin"/>
      <top style="thin"/>
      <bottom style="thick"/>
      <diagonal/>
    </border>
    <border diagonalUp="false" diagonalDown="false">
      <left style="thin"/>
      <right style="thin"/>
      <top style="thin"/>
      <bottom style="thin"/>
      <diagonal/>
    </border>
    <border diagonalUp="false" diagonalDown="false">
      <left style="thick"/>
      <right style="thin"/>
      <top style="thin"/>
      <bottom style="medium"/>
      <diagonal/>
    </border>
    <border diagonalUp="false" diagonalDown="false">
      <left/>
      <right/>
      <top style="thin"/>
      <bottom/>
      <diagonal/>
    </border>
    <border diagonalUp="false" diagonalDown="false">
      <left/>
      <right/>
      <top style="thin"/>
      <bottom style="double"/>
      <diagonal/>
    </border>
    <border diagonalUp="false" diagonalDown="false">
      <left style="thin"/>
      <right/>
      <top/>
      <bottom/>
      <diagonal/>
    </border>
    <border diagonalUp="false" diagonalDown="false">
      <left style="thick"/>
      <right style="thick"/>
      <top style="thick"/>
      <bottom style="thick"/>
      <diagonal/>
    </border>
    <border diagonalUp="false" diagonalDown="false">
      <left style="double"/>
      <right style="double"/>
      <top style="double"/>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5" fontId="5" fillId="0" borderId="0" xfId="0" applyFont="true" applyBorder="false" applyAlignment="true" applyProtection="false">
      <alignment horizontal="righ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5" xfId="0" applyFont="false" applyBorder="true" applyAlignment="true" applyProtection="false">
      <alignment horizontal="left"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right" vertical="bottom" textRotation="0" wrapText="false" indent="0" shrinkToFit="false"/>
      <protection locked="true" hidden="false"/>
    </xf>
    <xf numFmtId="166" fontId="4" fillId="0" borderId="6" xfId="0"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6" fontId="4" fillId="0" borderId="0" xfId="0" applyFont="true" applyBorder="true" applyAlignment="true" applyProtection="true">
      <alignment horizontal="left" vertical="bottom" textRotation="0" wrapText="false" indent="0" shrinkToFit="false"/>
      <protection locked="true" hidden="false"/>
    </xf>
    <xf numFmtId="166" fontId="4" fillId="0" borderId="1" xfId="0" applyFont="true" applyBorder="true" applyAlignment="true" applyProtection="true">
      <alignment horizontal="left"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4" fillId="0" borderId="8" xfId="0" applyFont="true" applyBorder="tru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false">
      <alignment horizontal="right" vertical="bottom" textRotation="0" wrapText="false" indent="0" shrinkToFit="false"/>
      <protection locked="true" hidden="false"/>
    </xf>
    <xf numFmtId="164" fontId="5" fillId="0" borderId="10" xfId="0" applyFont="true" applyBorder="true" applyAlignment="true" applyProtection="false">
      <alignment horizontal="right" vertical="bottom" textRotation="0" wrapText="false" indent="0" shrinkToFit="false"/>
      <protection locked="true" hidden="false"/>
    </xf>
    <xf numFmtId="166" fontId="5" fillId="2" borderId="11" xfId="0" applyFont="true" applyBorder="true" applyAlignment="true" applyProtection="true">
      <alignment horizontal="left" vertical="bottom" textRotation="0" wrapText="false" indent="0" shrinkToFit="false"/>
      <protection locked="true" hidden="false"/>
    </xf>
    <xf numFmtId="166" fontId="5" fillId="0" borderId="12" xfId="0" applyFont="true" applyBorder="true" applyAlignment="true" applyProtection="true">
      <alignment horizontal="right" vertical="bottom" textRotation="0" wrapText="false" indent="0" shrinkToFit="false"/>
      <protection locked="true" hidden="false"/>
    </xf>
    <xf numFmtId="166" fontId="5" fillId="0" borderId="10" xfId="0" applyFont="true" applyBorder="true" applyAlignment="true" applyProtection="true">
      <alignment horizontal="right" vertical="bottom" textRotation="0" wrapText="false" indent="0" shrinkToFit="false"/>
      <protection locked="true" hidden="false"/>
    </xf>
    <xf numFmtId="167" fontId="5" fillId="2" borderId="13" xfId="0" applyFont="true" applyBorder="true" applyAlignment="true" applyProtection="true">
      <alignment horizontal="center" vertical="bottom" textRotation="0" wrapText="false" indent="0" shrinkToFit="false"/>
      <protection locked="true" hidden="false"/>
    </xf>
    <xf numFmtId="164" fontId="4" fillId="0" borderId="14"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6" fontId="5" fillId="0" borderId="15" xfId="0" applyFont="true" applyBorder="true" applyAlignment="true" applyProtection="true">
      <alignment horizontal="left" vertical="bottom" textRotation="0" wrapText="false" indent="0" shrinkToFit="false"/>
      <protection locked="true" hidden="false"/>
    </xf>
    <xf numFmtId="164" fontId="8" fillId="0" borderId="15" xfId="0" applyFont="true" applyBorder="true" applyAlignment="true" applyProtection="false">
      <alignment horizontal="general" vertical="bottom" textRotation="0" wrapText="false" indent="0" shrinkToFit="false"/>
      <protection locked="true" hidden="false"/>
    </xf>
    <xf numFmtId="164" fontId="8" fillId="0" borderId="16" xfId="0" applyFont="true" applyBorder="true" applyAlignment="true" applyProtection="false">
      <alignment horizontal="general" vertical="bottom" textRotation="0" wrapText="false" indent="0" shrinkToFit="false"/>
      <protection locked="true" hidden="false"/>
    </xf>
    <xf numFmtId="164" fontId="4" fillId="0" borderId="17" xfId="0" applyFont="true" applyBorder="true" applyAlignment="true" applyProtection="false">
      <alignment horizontal="center" vertical="bottom" textRotation="0" wrapText="false" indent="0" shrinkToFit="false"/>
      <protection locked="true" hidden="false"/>
    </xf>
    <xf numFmtId="164" fontId="4" fillId="0" borderId="15" xfId="0" applyFont="true" applyBorder="true" applyAlignment="true" applyProtection="false">
      <alignment horizontal="center" vertical="bottom" textRotation="0" wrapText="false" indent="0" shrinkToFit="false"/>
      <protection locked="true" hidden="false"/>
    </xf>
    <xf numFmtId="164" fontId="5" fillId="0" borderId="18" xfId="0" applyFont="true" applyBorder="true" applyAlignment="true" applyProtection="false">
      <alignment horizontal="right" vertical="bottom" textRotation="0" wrapText="false" indent="0" shrinkToFit="false"/>
      <protection locked="true" hidden="false"/>
    </xf>
    <xf numFmtId="166" fontId="5" fillId="2" borderId="19" xfId="0" applyFont="true" applyBorder="true" applyAlignment="true" applyProtection="true">
      <alignment horizontal="left" vertical="bottom" textRotation="0" wrapText="false" indent="0" shrinkToFit="false"/>
      <protection locked="true" hidden="false"/>
    </xf>
    <xf numFmtId="166" fontId="5" fillId="0" borderId="0" xfId="0" applyFont="true" applyBorder="true" applyAlignment="true" applyProtection="true">
      <alignment horizontal="left"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general"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right" vertical="bottom" textRotation="0" wrapText="false" indent="0" shrinkToFit="false"/>
      <protection locked="true" hidden="false"/>
    </xf>
    <xf numFmtId="166" fontId="5" fillId="0" borderId="5" xfId="0" applyFont="true" applyBorder="true" applyAlignment="true" applyProtection="true">
      <alignment horizontal="left" vertical="bottom" textRotation="0" wrapText="false" indent="0" shrinkToFit="false"/>
      <protection locked="true" hidden="false"/>
    </xf>
    <xf numFmtId="166" fontId="5" fillId="0" borderId="6" xfId="0" applyFont="true" applyBorder="true" applyAlignment="true" applyProtection="tru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6" fontId="10" fillId="0" borderId="0" xfId="0" applyFont="true" applyBorder="true" applyAlignment="true" applyProtection="true">
      <alignment horizontal="left"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4" fontId="4" fillId="0" borderId="20" xfId="0" applyFont="true" applyBorder="true" applyAlignment="true" applyProtection="false">
      <alignment horizontal="center" vertical="bottom" textRotation="0" wrapText="false" indent="0" shrinkToFit="false"/>
      <protection locked="true" hidden="false"/>
    </xf>
    <xf numFmtId="164" fontId="4" fillId="0" borderId="1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center" vertical="bottom" textRotation="0" wrapText="false" indent="0" shrinkToFit="false"/>
      <protection locked="true" hidden="false"/>
    </xf>
    <xf numFmtId="164" fontId="4" fillId="0" borderId="2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5" fontId="5"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right" vertical="bottom" textRotation="0" wrapText="false" indent="0" shrinkToFit="false"/>
      <protection locked="true" hidden="false"/>
    </xf>
    <xf numFmtId="164" fontId="9" fillId="0" borderId="14"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left" vertical="center" textRotation="0" wrapText="false" indent="0" shrinkToFit="false"/>
      <protection locked="true" hidden="false"/>
    </xf>
    <xf numFmtId="164" fontId="4" fillId="2" borderId="22" xfId="0" applyFont="true" applyBorder="true" applyAlignment="true" applyProtection="true">
      <alignment horizontal="center" vertical="center" textRotation="0" wrapText="false" indent="0" shrinkToFit="false"/>
      <protection locked="false" hidden="false"/>
    </xf>
    <xf numFmtId="164" fontId="4" fillId="0" borderId="15" xfId="0" applyFont="true" applyBorder="tru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4" fillId="2" borderId="22" xfId="0" applyFont="true" applyBorder="true" applyAlignment="true" applyProtection="true">
      <alignment horizontal="center" vertical="center" textRotation="0" wrapText="true" indent="0" shrinkToFit="false"/>
      <protection locked="false" hidden="false"/>
    </xf>
    <xf numFmtId="168" fontId="4" fillId="0" borderId="23"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4" fillId="0" borderId="23"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9" fontId="4" fillId="0" borderId="23" xfId="0" applyFont="true" applyBorder="true" applyAlignment="true" applyProtection="false">
      <alignment horizontal="center" vertical="center" textRotation="0" wrapText="true" indent="0" shrinkToFit="false"/>
      <protection locked="true" hidden="false"/>
    </xf>
    <xf numFmtId="168" fontId="4" fillId="0" borderId="0" xfId="0" applyFont="true" applyBorder="true" applyAlignment="true" applyProtection="false">
      <alignment horizontal="center" vertical="center" textRotation="0" wrapText="true" indent="0" shrinkToFit="false"/>
      <protection locked="true" hidden="false"/>
    </xf>
    <xf numFmtId="164" fontId="4" fillId="2" borderId="2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5" fontId="5" fillId="0" borderId="0" xfId="0" applyFont="true" applyBorder="true" applyAlignment="true" applyProtection="false">
      <alignment horizontal="right" vertical="center" textRotation="0" wrapText="true" indent="0" shrinkToFit="false"/>
      <protection locked="true" hidden="false"/>
    </xf>
    <xf numFmtId="168" fontId="5" fillId="2" borderId="22" xfId="0" applyFont="true" applyBorder="true" applyAlignment="true" applyProtection="true">
      <alignment horizontal="right"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5" fontId="5" fillId="0" borderId="0" xfId="0" applyFont="true" applyBorder="true" applyAlignment="true" applyProtection="false">
      <alignment horizontal="right"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center" vertical="center" textRotation="0" wrapText="false" indent="0" shrinkToFit="false"/>
      <protection locked="true" hidden="false"/>
    </xf>
    <xf numFmtId="164" fontId="4" fillId="0" borderId="5" xfId="0" applyFont="true" applyBorder="true" applyAlignment="true" applyProtection="false">
      <alignment horizontal="left" vertical="center" textRotation="0" wrapText="false" indent="0" shrinkToFit="false"/>
      <protection locked="true" hidden="false"/>
    </xf>
    <xf numFmtId="165" fontId="5" fillId="0" borderId="5" xfId="0" applyFont="true" applyBorder="true" applyAlignment="true" applyProtection="false">
      <alignment horizontal="right" vertical="center" textRotation="0" wrapText="false" indent="0" shrinkToFit="false"/>
      <protection locked="true" hidden="false"/>
    </xf>
    <xf numFmtId="164" fontId="5" fillId="0" borderId="6"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left" vertical="center" textRotation="0" wrapText="false" indent="0" shrinkToFit="false"/>
      <protection locked="true" hidden="false"/>
    </xf>
    <xf numFmtId="165" fontId="5" fillId="0" borderId="10" xfId="0" applyFont="true" applyBorder="true" applyAlignment="true" applyProtection="false">
      <alignment horizontal="right" vertical="center" textRotation="0" wrapText="false" indent="0" shrinkToFit="false"/>
      <protection locked="true" hidden="false"/>
    </xf>
    <xf numFmtId="164" fontId="5" fillId="0" borderId="21" xfId="0" applyFont="true" applyBorder="tru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9" fillId="0" borderId="14"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right" vertical="center" textRotation="0" wrapText="false" indent="0" shrinkToFit="false"/>
      <protection locked="true" hidden="false"/>
    </xf>
    <xf numFmtId="164" fontId="4" fillId="2" borderId="24"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true" applyAlignment="true" applyProtection="false">
      <alignment horizontal="left" vertical="center" textRotation="0" wrapText="false" indent="0" shrinkToFit="false"/>
      <protection locked="true" hidden="false"/>
    </xf>
    <xf numFmtId="168" fontId="4" fillId="2" borderId="24" xfId="0" applyFont="true" applyBorder="true" applyAlignment="true" applyProtection="true">
      <alignment horizontal="center" vertical="center" textRotation="0" wrapText="true" indent="0" shrinkToFit="false"/>
      <protection locked="false" hidden="false"/>
    </xf>
    <xf numFmtId="168" fontId="4" fillId="2" borderId="22" xfId="0" applyFont="true" applyBorder="true" applyAlignment="true" applyProtection="true">
      <alignment horizontal="center" vertical="center" textRotation="0" wrapText="true" indent="0" shrinkToFit="false"/>
      <protection locked="false" hidden="false"/>
    </xf>
    <xf numFmtId="164" fontId="4" fillId="0" borderId="25" xfId="0" applyFont="true" applyBorder="true" applyAlignment="true" applyProtection="false">
      <alignment horizontal="center" vertical="center" textRotation="0" wrapText="false" indent="0" shrinkToFit="false"/>
      <protection locked="true" hidden="false"/>
    </xf>
    <xf numFmtId="164" fontId="4" fillId="0" borderId="26"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bottom" textRotation="0" wrapText="false" indent="0" shrinkToFit="false"/>
      <protection locked="true" hidden="false"/>
    </xf>
    <xf numFmtId="164" fontId="5" fillId="0" borderId="10" xfId="0" applyFont="true" applyBorder="true" applyAlignment="true" applyProtection="false">
      <alignment horizontal="center" vertical="bottom" textRotation="0" wrapText="true" indent="0" shrinkToFit="false"/>
      <protection locked="true" hidden="false"/>
    </xf>
    <xf numFmtId="164" fontId="4" fillId="0" borderId="10" xfId="0" applyFont="true" applyBorder="true" applyAlignment="true" applyProtection="false">
      <alignment horizontal="left" vertical="bottom" textRotation="0" wrapText="false" indent="0" shrinkToFit="false"/>
      <protection locked="true" hidden="false"/>
    </xf>
    <xf numFmtId="168" fontId="5" fillId="0" borderId="10" xfId="0" applyFont="true" applyBorder="true" applyAlignment="true" applyProtection="true">
      <alignment horizontal="right" vertical="bottom" textRotation="0" wrapText="false" indent="0" shrinkToFit="false"/>
      <protection locked="true" hidden="false"/>
    </xf>
    <xf numFmtId="164" fontId="4" fillId="0" borderId="21" xfId="0" applyFont="true" applyBorder="true" applyAlignment="true" applyProtection="false">
      <alignment horizontal="left" vertical="bottom" textRotation="0" wrapText="false" indent="0" shrinkToFit="false"/>
      <protection locked="true" hidden="false"/>
    </xf>
    <xf numFmtId="164" fontId="5" fillId="0" borderId="14"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8" fontId="5" fillId="0" borderId="0" xfId="0" applyFont="true" applyBorder="true" applyAlignment="true" applyProtection="true">
      <alignment horizontal="right" vertical="bottom"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5" fontId="4" fillId="3" borderId="23" xfId="0" applyFont="true" applyBorder="true" applyAlignment="true" applyProtection="false">
      <alignment horizontal="justify" vertical="bottom" textRotation="0" wrapText="false" indent="0" shrinkToFit="false"/>
      <protection locked="true" hidden="false"/>
    </xf>
    <xf numFmtId="165" fontId="4" fillId="4" borderId="23" xfId="0" applyFont="true" applyBorder="true" applyAlignment="true" applyProtection="true">
      <alignment horizontal="center" vertical="bottom" textRotation="0" wrapText="false" indent="0" shrinkToFit="false"/>
      <protection locked="false" hidden="false"/>
    </xf>
    <xf numFmtId="165" fontId="4" fillId="0" borderId="0"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tru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8" fillId="0" borderId="5"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8" fontId="5" fillId="0" borderId="5" xfId="0" applyFont="true" applyBorder="true" applyAlignment="true" applyProtection="true">
      <alignment horizontal="right" vertical="bottom" textRotation="0" wrapText="false" indent="0" shrinkToFit="false"/>
      <protection locked="true" hidden="false"/>
    </xf>
    <xf numFmtId="164" fontId="4" fillId="0" borderId="6" xfId="0" applyFont="true" applyBorder="true" applyAlignment="true" applyProtection="false">
      <alignment horizontal="left" vertical="bottom" textRotation="0" wrapText="false" indent="0" shrinkToFit="false"/>
      <protection locked="true" hidden="false"/>
    </xf>
    <xf numFmtId="164" fontId="12" fillId="3" borderId="23" xfId="0" applyFont="true" applyBorder="true" applyAlignment="true" applyProtection="false">
      <alignment horizontal="left" vertical="center" textRotation="0" wrapText="false" indent="0" shrinkToFit="false"/>
      <protection locked="true" hidden="false"/>
    </xf>
    <xf numFmtId="164" fontId="5" fillId="0" borderId="27" xfId="0" applyFont="true" applyBorder="true" applyAlignment="true" applyProtection="false">
      <alignment horizontal="center" vertical="bottom" textRotation="0" wrapText="false" indent="0" shrinkToFit="false"/>
      <protection locked="true" hidden="false"/>
    </xf>
    <xf numFmtId="168" fontId="5" fillId="2" borderId="22" xfId="0" applyFont="true" applyBorder="true" applyAlignment="true" applyProtection="true">
      <alignment horizontal="right" vertical="center" textRotation="0" wrapText="false" indent="0" shrinkToFit="false"/>
      <protection locked="true" hidden="false"/>
    </xf>
    <xf numFmtId="164" fontId="4" fillId="0" borderId="0"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5" fontId="5" fillId="0" borderId="0" xfId="0" applyFont="true" applyBorder="true" applyAlignment="true" applyProtection="false">
      <alignment horizontal="right" vertical="center" textRotation="0" wrapText="tru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8" fontId="5" fillId="0" borderId="0" xfId="0" applyFont="true" applyBorder="true" applyAlignment="true" applyProtection="true">
      <alignment horizontal="center" vertical="bottom" textRotation="0" wrapText="false" indent="0" shrinkToFit="false"/>
      <protection locked="true" hidden="false"/>
    </xf>
    <xf numFmtId="165" fontId="5" fillId="0" borderId="0" xfId="0" applyFont="true" applyBorder="true" applyAlignment="true" applyProtection="false">
      <alignment horizontal="right" vertical="bottom" textRotation="0" wrapText="false" indent="0" shrinkToFit="false"/>
      <protection locked="true" hidden="false"/>
    </xf>
    <xf numFmtId="170" fontId="4" fillId="0" borderId="0" xfId="0" applyFont="true" applyBorder="true" applyAlignment="true" applyProtection="false">
      <alignment horizontal="right"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4" fontId="5" fillId="0" borderId="1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70" fontId="5" fillId="0" borderId="0" xfId="0" applyFont="true" applyBorder="true" applyAlignment="true" applyProtection="false">
      <alignment horizontal="left" vertical="bottom" textRotation="0" wrapText="false" indent="0" shrinkToFit="false"/>
      <protection locked="true" hidden="false"/>
    </xf>
    <xf numFmtId="165" fontId="4" fillId="0" borderId="0"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8" fontId="4" fillId="2" borderId="22"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4" fillId="0" borderId="14"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8" fontId="4" fillId="0" borderId="0"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center" vertical="top" textRotation="0" wrapText="fals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8" fontId="4" fillId="0" borderId="0" xfId="0" applyFont="true" applyBorder="true" applyAlignment="true" applyProtection="false">
      <alignment horizontal="right" vertical="center" textRotation="0" wrapText="true" indent="0" shrinkToFit="false"/>
      <protection locked="true" hidden="false"/>
    </xf>
    <xf numFmtId="164" fontId="5" fillId="0" borderId="0" xfId="0" applyFont="true" applyBorder="true" applyAlignment="true" applyProtection="false">
      <alignment horizontal="left" vertical="center" textRotation="0" wrapText="true" indent="0" shrinkToFit="false"/>
      <protection locked="true" hidden="false"/>
    </xf>
    <xf numFmtId="164" fontId="4" fillId="0" borderId="0" xfId="0" applyFont="true" applyBorder="true" applyAlignment="true" applyProtection="false">
      <alignment horizontal="justify" vertical="bottom"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5" fontId="4" fillId="0" borderId="0" xfId="0" applyFont="true" applyBorder="true" applyAlignment="true" applyProtection="false">
      <alignment horizontal="right" vertical="center" textRotation="0" wrapText="true" indent="0" shrinkToFit="false"/>
      <protection locked="true" hidden="false"/>
    </xf>
    <xf numFmtId="165" fontId="5" fillId="0" borderId="0" xfId="0" applyFont="true" applyBorder="true" applyAlignment="true" applyProtection="false">
      <alignment horizontal="right" vertical="bottom" textRotation="0" wrapText="true" indent="0" shrinkToFit="false"/>
      <protection locked="true" hidden="false"/>
    </xf>
    <xf numFmtId="164" fontId="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justify" vertical="bottom" textRotation="0" wrapText="true" indent="0" shrinkToFit="false"/>
      <protection locked="true" hidden="false"/>
    </xf>
    <xf numFmtId="164" fontId="4" fillId="0" borderId="14"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true" applyAlignment="true" applyProtection="true">
      <alignment horizontal="center" vertical="center" textRotation="0" wrapText="false" indent="0" shrinkToFit="false"/>
      <protection locked="false" hidden="false"/>
    </xf>
    <xf numFmtId="164" fontId="5" fillId="0" borderId="0"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false" hidden="false"/>
    </xf>
    <xf numFmtId="164" fontId="5" fillId="0" borderId="0" xfId="0" applyFont="true" applyBorder="true" applyAlignment="true" applyProtection="true">
      <alignment horizontal="center" vertical="bottom" textRotation="0" wrapText="true" indent="0" shrinkToFit="false"/>
      <protection locked="false" hidden="false"/>
    </xf>
    <xf numFmtId="164" fontId="4" fillId="0" borderId="0" xfId="0" applyFont="true" applyBorder="true" applyAlignment="true" applyProtection="true">
      <alignment horizontal="left" vertical="bottom" textRotation="0" wrapText="false" indent="0" shrinkToFit="false"/>
      <protection locked="false" hidden="false"/>
    </xf>
    <xf numFmtId="168" fontId="5" fillId="0" borderId="0" xfId="0" applyFont="true" applyBorder="true" applyAlignment="true" applyProtection="true">
      <alignment horizontal="right" vertical="bottom" textRotation="0" wrapText="false" indent="0" shrinkToFit="false"/>
      <protection locked="false" hidden="false"/>
    </xf>
    <xf numFmtId="164" fontId="4" fillId="0" borderId="14" xfId="0" applyFont="true" applyBorder="true" applyAlignment="true" applyProtection="true">
      <alignment horizontal="center" vertical="top" textRotation="0" wrapText="false" indent="0" shrinkToFit="false"/>
      <protection locked="false" hidden="false"/>
    </xf>
    <xf numFmtId="164" fontId="4" fillId="0" borderId="0" xfId="0" applyFont="true" applyBorder="true" applyAlignment="true" applyProtection="true">
      <alignment horizontal="left" vertical="center" textRotation="0" wrapText="true" indent="0" shrinkToFit="false"/>
      <protection locked="false" hidden="false"/>
    </xf>
    <xf numFmtId="164" fontId="4" fillId="0" borderId="0" xfId="0" applyFont="true" applyBorder="true" applyAlignment="true" applyProtection="true">
      <alignment horizontal="justify" vertical="bottom" textRotation="0" wrapText="true" indent="0" shrinkToFit="false"/>
      <protection locked="true" hidden="false"/>
    </xf>
    <xf numFmtId="164" fontId="0" fillId="0" borderId="0" xfId="0" applyFont="true" applyBorder="true" applyAlignment="true" applyProtection="true">
      <alignment horizontal="left" vertical="bottom" textRotation="0" wrapText="false" indent="0" shrinkToFit="false"/>
      <protection locked="false" hidden="false"/>
    </xf>
    <xf numFmtId="164" fontId="4" fillId="0" borderId="0" xfId="0" applyFont="true" applyBorder="true" applyAlignment="true" applyProtection="true">
      <alignment horizontal="center" vertical="top" textRotation="0" wrapText="false" indent="0" shrinkToFit="false"/>
      <protection locked="false" hidden="false"/>
    </xf>
    <xf numFmtId="165" fontId="4" fillId="2" borderId="22" xfId="0" applyFont="true" applyBorder="true" applyAlignment="true" applyProtection="true">
      <alignment horizontal="center" vertical="center" textRotation="0" wrapText="true" indent="0" shrinkToFit="false"/>
      <protection locked="false" hidden="false"/>
    </xf>
    <xf numFmtId="164" fontId="5" fillId="0" borderId="0" xfId="0" applyFont="true" applyBorder="true" applyAlignment="true" applyProtection="true">
      <alignment horizontal="left" vertical="bottom" textRotation="0" wrapText="false" indent="0" shrinkToFit="false"/>
      <protection locked="false" hidden="false"/>
    </xf>
    <xf numFmtId="165" fontId="4" fillId="0" borderId="0" xfId="0" applyFont="true" applyBorder="true" applyAlignment="true" applyProtection="true">
      <alignment horizontal="right" vertical="bottom" textRotation="0" wrapText="true" indent="0" shrinkToFit="false"/>
      <protection locked="true" hidden="false"/>
    </xf>
    <xf numFmtId="168" fontId="5" fillId="2" borderId="22" xfId="0" applyFont="true" applyBorder="true" applyAlignment="true" applyProtection="true">
      <alignment horizontal="right" vertical="bottom" textRotation="0" wrapText="false" indent="0" shrinkToFit="false"/>
      <protection locked="false" hidden="false"/>
    </xf>
    <xf numFmtId="164" fontId="4" fillId="0" borderId="14"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true" applyAlignment="true" applyProtection="true">
      <alignment horizontal="justify" vertical="bottom" textRotation="0" wrapText="true" indent="0" shrinkToFit="false"/>
      <protection locked="false" hidden="false"/>
    </xf>
    <xf numFmtId="165" fontId="4" fillId="0" borderId="0" xfId="0" applyFont="true" applyBorder="true" applyAlignment="true" applyProtection="true">
      <alignment horizontal="right" vertical="center" textRotation="0" wrapText="true" indent="0" shrinkToFit="false"/>
      <protection locked="false" hidden="false"/>
    </xf>
    <xf numFmtId="164" fontId="5" fillId="0" borderId="4"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center" vertical="center" textRotation="0" wrapText="false" indent="0" shrinkToFit="false"/>
      <protection locked="false" hidden="false"/>
    </xf>
    <xf numFmtId="164" fontId="5" fillId="0" borderId="5" xfId="0" applyFont="true" applyBorder="true" applyAlignment="true" applyProtection="true">
      <alignment horizontal="center" vertical="bottom" textRotation="0" wrapText="true" indent="0" shrinkToFit="false"/>
      <protection locked="false" hidden="false"/>
    </xf>
    <xf numFmtId="164" fontId="8" fillId="0" borderId="5" xfId="0" applyFont="true" applyBorder="true" applyAlignment="true" applyProtection="true">
      <alignment horizontal="center" vertical="bottom" textRotation="0" wrapText="false" indent="0" shrinkToFit="false"/>
      <protection locked="false" hidden="false"/>
    </xf>
    <xf numFmtId="164" fontId="4" fillId="0" borderId="5" xfId="0" applyFont="true" applyBorder="true" applyAlignment="true" applyProtection="true">
      <alignment horizontal="left" vertical="bottom" textRotation="0" wrapText="false" indent="0" shrinkToFit="false"/>
      <protection locked="false" hidden="false"/>
    </xf>
    <xf numFmtId="168" fontId="5" fillId="0" borderId="5" xfId="0" applyFont="true" applyBorder="true" applyAlignment="true" applyProtection="true">
      <alignment horizontal="right" vertical="bottom" textRotation="0" wrapText="false" indent="0" shrinkToFit="false"/>
      <protection locked="false" hidden="false"/>
    </xf>
    <xf numFmtId="164" fontId="4" fillId="0" borderId="6" xfId="0" applyFont="true" applyBorder="true" applyAlignment="true" applyProtection="true">
      <alignment horizontal="left" vertical="bottom" textRotation="0" wrapText="false" indent="0" shrinkToFit="false"/>
      <protection locked="false" hidden="false"/>
    </xf>
    <xf numFmtId="164" fontId="0" fillId="0" borderId="0" xfId="0" applyFont="false" applyBorder="false" applyAlignment="true" applyProtection="false">
      <alignment horizontal="left" vertical="center" textRotation="0" wrapText="false" indent="0" shrinkToFit="false"/>
      <protection locked="true" hidden="false"/>
    </xf>
    <xf numFmtId="165" fontId="15" fillId="0" borderId="0" xfId="0" applyFont="true" applyBorder="true" applyAlignment="true" applyProtection="false">
      <alignment horizontal="right" vertical="center"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4" fillId="0" borderId="10" xfId="0" applyFont="true" applyBorder="true" applyAlignment="true" applyProtection="false">
      <alignment horizontal="left" vertical="center" textRotation="0" wrapText="true" indent="0" shrinkToFit="false"/>
      <protection locked="true" hidden="false"/>
    </xf>
    <xf numFmtId="165" fontId="5" fillId="0" borderId="10" xfId="0" applyFont="true" applyBorder="true" applyAlignment="true" applyProtection="false">
      <alignment horizontal="right" vertical="center" textRotation="0" wrapText="true" indent="0" shrinkToFit="false"/>
      <protection locked="true" hidden="false"/>
    </xf>
    <xf numFmtId="164" fontId="4" fillId="0" borderId="10" xfId="0" applyFont="true" applyBorder="true" applyAlignment="true" applyProtection="false">
      <alignment horizontal="right" vertical="bottom" textRotation="0" wrapText="false" indent="0" shrinkToFit="false"/>
      <protection locked="true" hidden="false"/>
    </xf>
    <xf numFmtId="164" fontId="5" fillId="2" borderId="23" xfId="0" applyFont="true" applyBorder="true" applyAlignment="true" applyProtection="false">
      <alignment horizontal="general" vertical="bottom" textRotation="0" wrapText="false" indent="0" shrinkToFit="false"/>
      <protection locked="true" hidden="false"/>
    </xf>
    <xf numFmtId="168" fontId="5" fillId="2" borderId="28" xfId="0" applyFont="true" applyBorder="true" applyAlignment="true" applyProtection="true">
      <alignment horizontal="right"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general" vertical="bottom" textRotation="0" wrapText="fals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5" fontId="5" fillId="0" borderId="5" xfId="0" applyFont="true" applyBorder="true" applyAlignment="true" applyProtection="false">
      <alignment horizontal="right" vertical="bottom" textRotation="0" wrapText="false" indent="0" shrinkToFit="false"/>
      <protection locked="true" hidden="false"/>
    </xf>
    <xf numFmtId="171" fontId="5"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right" vertical="bottom" textRotation="0" wrapText="false" indent="0" shrinkToFit="false"/>
      <protection locked="true" hidden="false"/>
    </xf>
    <xf numFmtId="168" fontId="4" fillId="0" borderId="0" xfId="0" applyFont="true" applyBorder="true" applyAlignment="false" applyProtection="true">
      <alignment horizontal="general"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7" fillId="0" borderId="29" xfId="0" applyFont="true" applyBorder="true" applyAlignment="true" applyProtection="false">
      <alignment horizontal="center" vertical="bottom" textRotation="0" wrapText="false" indent="0" shrinkToFit="false"/>
      <protection locked="true" hidden="false"/>
    </xf>
    <xf numFmtId="171" fontId="17"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false" applyAlignment="true" applyProtection="fals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true" hidden="false"/>
    </xf>
    <xf numFmtId="164" fontId="16" fillId="0" borderId="0" xfId="0" applyFont="true" applyBorder="false" applyAlignment="true" applyProtection="true">
      <alignment horizontal="right" vertical="bottom" textRotation="0" wrapText="false" indent="0" shrinkToFit="false"/>
      <protection locked="true" hidden="false"/>
    </xf>
    <xf numFmtId="168" fontId="16" fillId="0" borderId="0" xfId="0" applyFont="true" applyBorder="true" applyAlignment="false" applyProtection="true">
      <alignment horizontal="general"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5" fontId="17" fillId="0" borderId="0"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right"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false" indent="0" shrinkToFit="false"/>
      <protection locked="true" hidden="false"/>
    </xf>
    <xf numFmtId="164" fontId="18" fillId="0" borderId="20" xfId="0" applyFont="true" applyBorder="true" applyAlignment="true" applyProtection="false">
      <alignment horizontal="justify" vertical="bottom" textRotation="0" wrapText="true" indent="0" shrinkToFit="false"/>
      <protection locked="true" hidden="false"/>
    </xf>
    <xf numFmtId="164" fontId="16" fillId="0" borderId="10" xfId="0" applyFont="true" applyBorder="true" applyAlignment="true" applyProtection="false">
      <alignment horizontal="left" vertical="bottom" textRotation="0" wrapText="false" indent="0" shrinkToFit="false"/>
      <protection locked="true" hidden="false"/>
    </xf>
    <xf numFmtId="165" fontId="5" fillId="0" borderId="10" xfId="0" applyFont="true" applyBorder="true" applyAlignment="true" applyProtection="false">
      <alignment horizontal="right" vertical="bottom" textRotation="0" wrapText="false" indent="0" shrinkToFit="false"/>
      <protection locked="true" hidden="false"/>
    </xf>
    <xf numFmtId="164" fontId="4" fillId="0" borderId="10" xfId="0" applyFont="true" applyBorder="true" applyAlignment="true" applyProtection="false">
      <alignment horizontal="center" vertical="bottom" textRotation="0" wrapText="false" indent="0" shrinkToFit="false"/>
      <protection locked="true" hidden="false"/>
    </xf>
    <xf numFmtId="164" fontId="18" fillId="0" borderId="14" xfId="0" applyFont="true" applyBorder="true" applyAlignment="true" applyProtection="false">
      <alignment horizontal="justify" vertical="bottom" textRotation="0" wrapText="true" indent="0" shrinkToFit="false"/>
      <protection locked="true" hidden="false"/>
    </xf>
    <xf numFmtId="164" fontId="16" fillId="0" borderId="14" xfId="0" applyFont="true" applyBorder="true" applyAlignment="true" applyProtection="false">
      <alignment horizontal="justify" vertical="bottom" textRotation="0" wrapText="true" indent="0" shrinkToFit="false"/>
      <protection locked="true" hidden="false"/>
    </xf>
    <xf numFmtId="164" fontId="19" fillId="0" borderId="14" xfId="0" applyFont="true" applyBorder="true" applyAlignment="true" applyProtection="false">
      <alignment horizontal="center" vertical="bottom" textRotation="0" wrapText="false" indent="0" shrinkToFit="false"/>
      <protection locked="true" hidden="false"/>
    </xf>
    <xf numFmtId="164" fontId="16" fillId="0" borderId="0" xfId="0" applyFont="true" applyBorder="true" applyAlignment="false" applyProtection="false">
      <alignment horizontal="general" vertical="bottom" textRotation="0" wrapText="false" indent="0" shrinkToFit="false"/>
      <protection locked="true" hidden="false"/>
    </xf>
    <xf numFmtId="164" fontId="19" fillId="0" borderId="14" xfId="0" applyFont="true" applyBorder="true" applyAlignment="true" applyProtection="false">
      <alignment horizontal="center" vertical="bottom" textRotation="0" wrapText="true" indent="0" shrinkToFit="false"/>
      <protection locked="true" hidden="false"/>
    </xf>
    <xf numFmtId="164" fontId="20" fillId="0" borderId="14" xfId="0" applyFont="true" applyBorder="true" applyAlignment="true" applyProtection="false">
      <alignment horizontal="center" vertical="bottom" textRotation="0" wrapText="false" indent="0" shrinkToFit="false"/>
      <protection locked="true" hidden="false"/>
    </xf>
    <xf numFmtId="164" fontId="20" fillId="0" borderId="14" xfId="0" applyFont="true" applyBorder="true" applyAlignment="true" applyProtection="false">
      <alignment horizontal="center" vertical="bottom" textRotation="0" wrapText="true" indent="0" shrinkToFit="false"/>
      <protection locked="true" hidden="false"/>
    </xf>
    <xf numFmtId="164" fontId="16" fillId="0" borderId="0" xfId="0" applyFont="true" applyBorder="true" applyAlignment="true" applyProtection="false">
      <alignment horizontal="left" vertical="bottom" textRotation="0" wrapText="false" indent="0" shrinkToFit="false"/>
      <protection locked="true" hidden="false"/>
    </xf>
    <xf numFmtId="164" fontId="16" fillId="0" borderId="0" xfId="0" applyFont="true" applyBorder="true" applyAlignment="true" applyProtection="false">
      <alignment horizontal="center" vertical="bottom" textRotation="0" wrapText="false" indent="0" shrinkToFit="false"/>
      <protection locked="true" hidden="false"/>
    </xf>
    <xf numFmtId="165" fontId="17" fillId="0" borderId="0" xfId="0" applyFont="true" applyBorder="true" applyAlignment="true" applyProtection="false">
      <alignment horizontal="right" vertical="bottom" textRotation="0" wrapText="false" indent="0" shrinkToFit="false"/>
      <protection locked="true" hidden="false"/>
    </xf>
    <xf numFmtId="164" fontId="18" fillId="0" borderId="14" xfId="0" applyFont="true" applyBorder="true" applyAlignment="true" applyProtection="false">
      <alignment horizontal="center" vertical="bottom" textRotation="0" wrapText="false" indent="0" shrinkToFit="false"/>
      <protection locked="true" hidden="false"/>
    </xf>
    <xf numFmtId="164" fontId="21" fillId="0" borderId="14" xfId="0" applyFont="true" applyBorder="true" applyAlignment="false" applyProtection="false">
      <alignment horizontal="general" vertical="bottom" textRotation="0" wrapText="false" indent="0" shrinkToFit="false"/>
      <protection locked="true" hidden="false"/>
    </xf>
    <xf numFmtId="164" fontId="21" fillId="0" borderId="14" xfId="0" applyFont="true" applyBorder="true" applyAlignment="true" applyProtection="false">
      <alignment horizontal="center" vertical="bottom" textRotation="0" wrapText="true" indent="0" shrinkToFit="false"/>
      <protection locked="true" hidden="false"/>
    </xf>
    <xf numFmtId="164" fontId="16" fillId="0" borderId="0"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true" applyAlignment="true" applyProtection="false">
      <alignment horizontal="right" vertical="bottom" textRotation="0" wrapText="true" indent="0" shrinkToFit="false"/>
      <protection locked="true" hidden="false"/>
    </xf>
    <xf numFmtId="164" fontId="17" fillId="0" borderId="0" xfId="0" applyFont="true" applyBorder="true" applyAlignment="true" applyProtection="false">
      <alignment horizontal="right" vertical="top" textRotation="0" wrapText="false" indent="0" shrinkToFit="false"/>
      <protection locked="true" hidden="false"/>
    </xf>
    <xf numFmtId="164" fontId="17" fillId="0" borderId="0" xfId="0" applyFont="true" applyBorder="true" applyAlignment="true" applyProtection="false">
      <alignment horizontal="center" vertical="bottom" textRotation="0" wrapText="true" indent="0" shrinkToFit="false"/>
      <protection locked="true" hidden="false"/>
    </xf>
    <xf numFmtId="164" fontId="17" fillId="0" borderId="0" xfId="0" applyFont="true" applyBorder="true" applyAlignment="true" applyProtection="false">
      <alignment horizontal="center" vertical="top" textRotation="0" wrapText="false" indent="0" shrinkToFit="false"/>
      <protection locked="true" hidden="false"/>
    </xf>
    <xf numFmtId="164" fontId="16" fillId="0" borderId="0" xfId="0" applyFont="true" applyBorder="true" applyAlignment="true" applyProtection="false">
      <alignment horizontal="center" vertical="top" textRotation="0" wrapText="false" indent="0" shrinkToFit="false"/>
      <protection locked="true" hidden="false"/>
    </xf>
    <xf numFmtId="164" fontId="18" fillId="0" borderId="14" xfId="0" applyFont="true" applyBorder="true" applyAlignment="true" applyProtection="false">
      <alignment horizontal="justify" vertical="bottom" textRotation="0" wrapText="false" indent="0" shrinkToFit="false"/>
      <protection locked="true" hidden="false"/>
    </xf>
    <xf numFmtId="164" fontId="18" fillId="0" borderId="14" xfId="0" applyFont="true" applyBorder="true" applyAlignment="false" applyProtection="false">
      <alignment horizontal="general" vertical="bottom" textRotation="0" wrapText="false" indent="0" shrinkToFit="false"/>
      <protection locked="true" hidden="false"/>
    </xf>
    <xf numFmtId="164" fontId="20" fillId="0" borderId="14" xfId="0" applyFont="true" applyBorder="true" applyAlignment="true" applyProtection="false">
      <alignment horizontal="justify" vertical="bottom" textRotation="0" wrapText="true" indent="0" shrinkToFit="false"/>
      <protection locked="true" hidden="false"/>
    </xf>
    <xf numFmtId="164" fontId="22" fillId="0" borderId="14"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6" fillId="0" borderId="0" xfId="0" applyFont="true" applyBorder="true" applyAlignment="true" applyProtection="false">
      <alignment horizontal="right" vertical="bottom" textRotation="0" wrapText="false" indent="0" shrinkToFit="false"/>
      <protection locked="true" hidden="false"/>
    </xf>
    <xf numFmtId="164" fontId="16" fillId="0" borderId="14"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21" fillId="0" borderId="14" xfId="0" applyFont="true" applyBorder="true" applyAlignment="true" applyProtection="false">
      <alignment horizontal="justify" vertical="bottom" textRotation="0" wrapText="false" indent="0" shrinkToFit="false"/>
      <protection locked="true" hidden="false"/>
    </xf>
    <xf numFmtId="164" fontId="21" fillId="0" borderId="14" xfId="0" applyFont="true" applyBorder="true" applyAlignment="true" applyProtection="false">
      <alignment horizontal="justify" vertical="bottom" textRotation="0" wrapText="true" indent="0" shrinkToFit="false"/>
      <protection locked="true" hidden="false"/>
    </xf>
    <xf numFmtId="164" fontId="16" fillId="0" borderId="0" xfId="0" applyFont="true" applyBorder="true" applyAlignment="true" applyProtection="false">
      <alignment horizontal="justify" vertical="bottom" textRotation="0" wrapText="true" indent="0" shrinkToFit="false"/>
      <protection locked="true" hidden="false"/>
    </xf>
    <xf numFmtId="164" fontId="17" fillId="0" borderId="0" xfId="0" applyFont="true" applyBorder="true" applyAlignment="true" applyProtection="false">
      <alignment horizontal="justify" vertical="bottom" textRotation="0" wrapText="true" indent="0" shrinkToFit="false"/>
      <protection locked="true" hidden="false"/>
    </xf>
    <xf numFmtId="164" fontId="17" fillId="0" borderId="0" xfId="0" applyFont="true" applyBorder="true" applyAlignment="true" applyProtection="false">
      <alignment horizontal="left" vertical="bottom" textRotation="0" wrapText="true" indent="0" shrinkToFit="false"/>
      <protection locked="true" hidden="false"/>
    </xf>
    <xf numFmtId="164" fontId="23" fillId="0" borderId="14" xfId="0" applyFont="true" applyBorder="true" applyAlignment="false" applyProtection="false">
      <alignment horizontal="general" vertical="bottom" textRotation="0" wrapText="false" indent="0" shrinkToFit="false"/>
      <protection locked="true" hidden="false"/>
    </xf>
    <xf numFmtId="164" fontId="17" fillId="0" borderId="14" xfId="0" applyFont="true" applyBorder="true" applyAlignment="true" applyProtection="false">
      <alignment horizontal="justify" vertical="bottom" textRotation="0" wrapText="true" indent="0" shrinkToFit="false"/>
      <protection locked="true" hidden="false"/>
    </xf>
    <xf numFmtId="164" fontId="4" fillId="0" borderId="0" xfId="0" applyFont="true" applyBorder="false" applyAlignment="true" applyProtection="false">
      <alignment horizontal="justify" vertical="bottom" textRotation="0" wrapText="false" indent="0" shrinkToFit="false"/>
      <protection locked="true" hidden="false"/>
    </xf>
    <xf numFmtId="164" fontId="16" fillId="0" borderId="0" xfId="0" applyFont="true" applyBorder="true" applyAlignment="true" applyProtection="false">
      <alignment horizontal="justify" vertical="bottom" textRotation="0" wrapText="false" indent="0" shrinkToFit="false"/>
      <protection locked="true" hidden="false"/>
    </xf>
    <xf numFmtId="165" fontId="5" fillId="0" borderId="0" xfId="0" applyFont="true" applyBorder="true" applyAlignment="true" applyProtection="false">
      <alignment horizontal="justify" vertical="bottom" textRotation="0" wrapText="false" indent="0" shrinkToFit="false"/>
      <protection locked="true" hidden="false"/>
    </xf>
    <xf numFmtId="164" fontId="4" fillId="0" borderId="0" xfId="0" applyFont="true" applyBorder="true" applyAlignment="true" applyProtection="false">
      <alignment horizontal="justify" vertical="bottom" textRotation="0" wrapText="false" indent="0" shrinkToFit="false"/>
      <protection locked="true" hidden="false"/>
    </xf>
    <xf numFmtId="164" fontId="4" fillId="0" borderId="1" xfId="0" applyFont="true" applyBorder="true" applyAlignment="true" applyProtection="false">
      <alignment horizontal="justify" vertical="bottom" textRotation="0" wrapText="false" indent="0" shrinkToFit="false"/>
      <protection locked="true" hidden="false"/>
    </xf>
    <xf numFmtId="164" fontId="5" fillId="0" borderId="0" xfId="0" applyFont="true" applyBorder="false" applyAlignment="true" applyProtection="false">
      <alignment horizontal="justify" vertical="bottom" textRotation="0" wrapText="false" indent="0" shrinkToFit="false"/>
      <protection locked="true" hidden="false"/>
    </xf>
    <xf numFmtId="164" fontId="25" fillId="0" borderId="14" xfId="0" applyFont="true" applyBorder="true" applyAlignment="false" applyProtection="false">
      <alignment horizontal="general" vertical="bottom" textRotation="0" wrapText="false" indent="0" shrinkToFit="false"/>
      <protection locked="true" hidden="false"/>
    </xf>
    <xf numFmtId="164" fontId="20" fillId="0" borderId="14" xfId="0" applyFont="true" applyBorder="true" applyAlignment="false" applyProtection="false">
      <alignment horizontal="general" vertical="bottom" textRotation="0" wrapText="false" indent="0" shrinkToFit="false"/>
      <protection locked="true" hidden="false"/>
    </xf>
    <xf numFmtId="164" fontId="17" fillId="0" borderId="14" xfId="0" applyFont="true" applyBorder="true" applyAlignment="true" applyProtection="false">
      <alignment horizontal="center" vertical="bottom" textRotation="0" wrapText="false" indent="0" shrinkToFit="false"/>
      <protection locked="true" hidden="false"/>
    </xf>
    <xf numFmtId="165" fontId="16" fillId="0" borderId="0" xfId="0" applyFont="true" applyBorder="true" applyAlignment="true" applyProtection="false">
      <alignment horizontal="center" vertical="bottom" textRotation="0" wrapText="false" indent="0" shrinkToFit="false"/>
      <protection locked="true" hidden="false"/>
    </xf>
    <xf numFmtId="164" fontId="16" fillId="0" borderId="14" xfId="0" applyFont="true" applyBorder="true" applyAlignment="true" applyProtection="false">
      <alignment horizontal="general" vertical="bottom" textRotation="0" wrapText="false" indent="0" shrinkToFit="false"/>
      <protection locked="true" hidden="false"/>
    </xf>
    <xf numFmtId="164" fontId="16" fillId="0" borderId="0" xfId="0" applyFont="true" applyBorder="true" applyAlignment="true" applyProtection="false">
      <alignment horizontal="general" vertical="bottom"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7" fillId="0" borderId="14" xfId="0" applyFont="true" applyBorder="true" applyAlignment="true" applyProtection="false">
      <alignment horizontal="right" vertical="bottom" textRotation="0" wrapText="false" indent="0" shrinkToFit="false"/>
      <protection locked="true" hidden="false"/>
    </xf>
    <xf numFmtId="164" fontId="20" fillId="0" borderId="0" xfId="0" applyFont="true" applyBorder="true" applyAlignment="true" applyProtection="false">
      <alignment horizontal="left" vertical="bottom" textRotation="0" wrapText="true" indent="0" shrinkToFit="false"/>
      <protection locked="true" hidden="false"/>
    </xf>
    <xf numFmtId="164" fontId="17" fillId="0" borderId="0" xfId="0" applyFont="true" applyBorder="true" applyAlignment="true" applyProtection="false">
      <alignment horizontal="right" vertical="bottom" textRotation="0" wrapText="false" indent="0" shrinkToFit="false"/>
      <protection locked="true" hidden="false"/>
    </xf>
    <xf numFmtId="164" fontId="17" fillId="0" borderId="0" xfId="0" applyFont="true" applyBorder="true" applyAlignment="true" applyProtection="false">
      <alignment horizontal="center" vertical="bottom" textRotation="0" wrapText="false" indent="0" shrinkToFit="false"/>
      <protection locked="true" hidden="false"/>
    </xf>
    <xf numFmtId="165" fontId="17" fillId="0" borderId="0" xfId="0" applyFont="true" applyBorder="true" applyAlignment="true" applyProtection="false">
      <alignment horizontal="center" vertical="bottom" textRotation="0" wrapText="false" indent="0" shrinkToFit="false"/>
      <protection locked="true" hidden="false"/>
    </xf>
    <xf numFmtId="164" fontId="17" fillId="0" borderId="4" xfId="0" applyFont="true" applyBorder="true" applyAlignment="true" applyProtection="false">
      <alignment horizontal="center" vertical="bottom" textRotation="0" wrapText="false" indent="0" shrinkToFit="false"/>
      <protection locked="true" hidden="false"/>
    </xf>
    <xf numFmtId="164" fontId="16" fillId="0" borderId="5" xfId="0" applyFont="true" applyBorder="true" applyAlignment="true" applyProtection="false">
      <alignment horizontal="center" vertical="bottom" textRotation="0" wrapText="false" indent="0" shrinkToFit="false"/>
      <protection locked="true" hidden="false"/>
    </xf>
    <xf numFmtId="165" fontId="16" fillId="0" borderId="5" xfId="0" applyFont="true" applyBorder="true" applyAlignment="true" applyProtection="false">
      <alignment horizontal="center" vertical="bottom" textRotation="0" wrapText="false" indent="0" shrinkToFit="false"/>
      <protection locked="true" hidden="false"/>
    </xf>
    <xf numFmtId="164" fontId="17" fillId="0" borderId="5" xfId="0" applyFont="true" applyBorder="true" applyAlignment="true" applyProtection="false">
      <alignment horizontal="center" vertical="bottom" textRotation="0" wrapText="false" indent="0" shrinkToFit="false"/>
      <protection locked="true" hidden="false"/>
    </xf>
    <xf numFmtId="165" fontId="17" fillId="0" borderId="5" xfId="0" applyFont="true" applyBorder="true" applyAlignment="true" applyProtection="false">
      <alignment horizontal="center" vertical="bottom" textRotation="0" wrapText="false" indent="0" shrinkToFit="false"/>
      <protection locked="true" hidden="false"/>
    </xf>
    <xf numFmtId="164" fontId="16" fillId="0" borderId="5" xfId="0" applyFont="true" applyBorder="true" applyAlignment="true" applyProtection="false">
      <alignment horizontal="left"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21" fillId="0" borderId="20" xfId="0" applyFont="true" applyBorder="true" applyAlignment="true" applyProtection="false">
      <alignment horizontal="justify" vertical="bottom" textRotation="0" wrapText="false" indent="0" shrinkToFit="false"/>
      <protection locked="true" hidden="false"/>
    </xf>
    <xf numFmtId="164" fontId="16" fillId="0" borderId="10" xfId="0" applyFont="true" applyBorder="true" applyAlignment="true" applyProtection="false">
      <alignment horizontal="left" vertical="bottom" textRotation="0" wrapText="false" indent="0" shrinkToFit="false"/>
      <protection locked="true" hidden="false"/>
    </xf>
    <xf numFmtId="164" fontId="17" fillId="0" borderId="14" xfId="0" applyFont="true" applyBorder="true" applyAlignment="true" applyProtection="false">
      <alignment horizontal="center" vertical="center" textRotation="0" wrapText="false" indent="0" shrinkToFit="false"/>
      <protection locked="true" hidden="false"/>
    </xf>
    <xf numFmtId="164" fontId="17" fillId="0" borderId="0" xfId="0" applyFont="true" applyBorder="true" applyAlignment="true" applyProtection="false">
      <alignment horizontal="left" vertical="bottom" textRotation="0" wrapText="false" indent="0" shrinkToFit="false"/>
      <protection locked="true" hidden="false"/>
    </xf>
    <xf numFmtId="164" fontId="17" fillId="0" borderId="14" xfId="0" applyFont="true" applyBorder="true" applyAlignment="false" applyProtection="false">
      <alignment horizontal="general" vertical="bottom" textRotation="0" wrapText="false" indent="0" shrinkToFit="false"/>
      <protection locked="true" hidden="false"/>
    </xf>
    <xf numFmtId="164" fontId="16" fillId="0" borderId="14" xfId="0" applyFont="true" applyBorder="true" applyAlignment="true" applyProtection="false">
      <alignment horizontal="left" vertical="bottom" textRotation="0" wrapText="false" indent="0" shrinkToFit="false"/>
      <protection locked="true" hidden="false"/>
    </xf>
    <xf numFmtId="164" fontId="20" fillId="0" borderId="4"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280080</xdr:colOff>
      <xdr:row>1</xdr:row>
      <xdr:rowOff>4680</xdr:rowOff>
    </xdr:from>
    <xdr:to>
      <xdr:col>4</xdr:col>
      <xdr:colOff>644760</xdr:colOff>
      <xdr:row>7</xdr:row>
      <xdr:rowOff>81000</xdr:rowOff>
    </xdr:to>
    <xdr:pic>
      <xdr:nvPicPr>
        <xdr:cNvPr id="0" name="Imagem 1" descr=""/>
        <xdr:cNvPicPr/>
      </xdr:nvPicPr>
      <xdr:blipFill>
        <a:blip r:embed="rId1"/>
        <a:stretch/>
      </xdr:blipFill>
      <xdr:spPr>
        <a:xfrm>
          <a:off x="598680" y="376200"/>
          <a:ext cx="2795760" cy="17506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264"/>
  <sheetViews>
    <sheetView showFormulas="false" showGridLines="true" showRowColHeaders="true" showZeros="true" rightToLeft="false" tabSelected="true" showOutlineSymbols="true" defaultGridColor="true" view="pageBreakPreview" topLeftCell="A1" colorId="64" zoomScale="100" zoomScaleNormal="86" zoomScalePageLayoutView="100" workbookViewId="0">
      <selection pane="topLeft" activeCell="AA22" activeCellId="0" sqref="AA22"/>
    </sheetView>
  </sheetViews>
  <sheetFormatPr defaultColWidth="11.53515625" defaultRowHeight="12.75" zeroHeight="false" outlineLevelRow="0" outlineLevelCol="0"/>
  <cols>
    <col collapsed="false" customWidth="true" hidden="false" outlineLevel="0" max="1" min="1" style="1" width="4.52"/>
    <col collapsed="false" customWidth="true" hidden="false" outlineLevel="0" max="3" min="2" style="1" width="7.5"/>
    <col collapsed="false" customWidth="true" hidden="false" outlineLevel="0" max="4" min="4" style="2" width="19.5"/>
    <col collapsed="false" customWidth="false" hidden="false" outlineLevel="0" max="5" min="5" style="2" width="11.5"/>
    <col collapsed="false" customWidth="true" hidden="false" outlineLevel="0" max="6" min="6" style="2" width="3.49"/>
    <col collapsed="false" customWidth="true" hidden="false" outlineLevel="0" max="7" min="7" style="1" width="10.56"/>
    <col collapsed="false" customWidth="true" hidden="false" outlineLevel="0" max="8" min="8" style="1" width="2.5"/>
    <col collapsed="false" customWidth="true" hidden="false" outlineLevel="0" max="9" min="9" style="1" width="12.98"/>
    <col collapsed="false" customWidth="true" hidden="false" outlineLevel="0" max="10" min="10" style="1" width="4.49"/>
    <col collapsed="false" customWidth="true" hidden="false" outlineLevel="0" max="11" min="11" style="1" width="10.98"/>
    <col collapsed="false" customWidth="true" hidden="false" outlineLevel="0" max="12" min="12" style="1" width="5.71"/>
    <col collapsed="false" customWidth="true" hidden="false" outlineLevel="0" max="13" min="13" style="1" width="12.56"/>
    <col collapsed="false" customWidth="true" hidden="false" outlineLevel="0" max="14" min="14" style="1" width="2.56"/>
    <col collapsed="false" customWidth="true" hidden="false" outlineLevel="0" max="15" min="15" style="1" width="13.98"/>
    <col collapsed="false" customWidth="true" hidden="false" outlineLevel="0" max="16" min="16" style="1" width="2.7"/>
    <col collapsed="false" customWidth="true" hidden="false" outlineLevel="0" max="17" min="17" style="1" width="13.56"/>
    <col collapsed="false" customWidth="true" hidden="false" outlineLevel="0" max="18" min="18" style="1" width="2.56"/>
    <col collapsed="false" customWidth="true" hidden="false" outlineLevel="0" max="19" min="19" style="1" width="14.98"/>
    <col collapsed="false" customWidth="true" hidden="false" outlineLevel="0" max="20" min="20" style="3" width="3.49"/>
    <col collapsed="false" customWidth="true" hidden="false" outlineLevel="0" max="21" min="21" style="4" width="11.95"/>
    <col collapsed="false" customWidth="true" hidden="false" outlineLevel="0" max="22" min="22" style="4" width="9.98"/>
    <col collapsed="false" customWidth="true" hidden="false" outlineLevel="0" max="23" min="23" style="4" width="5.72"/>
    <col collapsed="false" customWidth="true" hidden="false" outlineLevel="0" max="24" min="24" style="5" width="14.56"/>
    <col collapsed="false" customWidth="true" hidden="false" outlineLevel="0" max="25" min="25" style="1" width="5.56"/>
    <col collapsed="false" customWidth="true" hidden="false" outlineLevel="0" max="26" min="26" style="6" width="31.54"/>
    <col collapsed="false" customWidth="true" hidden="false" outlineLevel="0" max="27" min="27" style="7" width="21.19"/>
    <col collapsed="false" customWidth="true" hidden="false" outlineLevel="0" max="28" min="28" style="2" width="11.36"/>
    <col collapsed="false" customWidth="true" hidden="false" outlineLevel="0" max="32" min="29" style="1" width="8.7"/>
    <col collapsed="false" customWidth="true" hidden="false" outlineLevel="0" max="33" min="33" style="1" width="10.56"/>
    <col collapsed="false" customWidth="true" hidden="false" outlineLevel="0" max="34" min="34" style="1" width="8.7"/>
    <col collapsed="false" customWidth="true" hidden="false" outlineLevel="0" max="35" min="35" style="1" width="10.85"/>
    <col collapsed="false" customWidth="true" hidden="false" outlineLevel="0" max="257" min="36" style="1" width="8.7"/>
    <col collapsed="false" customWidth="true" hidden="false" outlineLevel="0" max="1024" min="258" style="0" width="8.7"/>
  </cols>
  <sheetData>
    <row r="1" customFormat="false" ht="29.25" hidden="false" customHeight="true" outlineLevel="0" collapsed="false">
      <c r="A1" s="8"/>
      <c r="B1" s="8"/>
      <c r="C1" s="8"/>
      <c r="D1" s="9"/>
      <c r="E1" s="9"/>
      <c r="F1" s="9"/>
      <c r="G1" s="9"/>
      <c r="H1" s="8"/>
      <c r="I1" s="8"/>
      <c r="J1" s="8"/>
      <c r="K1" s="8"/>
      <c r="L1" s="8"/>
      <c r="M1" s="8"/>
      <c r="N1" s="8"/>
      <c r="O1" s="8"/>
      <c r="P1" s="8"/>
      <c r="Q1" s="8"/>
      <c r="R1" s="8"/>
      <c r="S1" s="8"/>
      <c r="T1" s="8"/>
      <c r="U1" s="8"/>
      <c r="V1" s="8"/>
      <c r="W1" s="10"/>
      <c r="AA1" s="11"/>
    </row>
    <row r="2" customFormat="false" ht="20.15" hidden="false" customHeight="true" outlineLevel="0" collapsed="false">
      <c r="A2" s="8"/>
      <c r="B2" s="8"/>
      <c r="C2" s="8"/>
      <c r="D2" s="9"/>
      <c r="E2" s="9"/>
      <c r="F2" s="9"/>
      <c r="G2" s="12" t="s">
        <v>0</v>
      </c>
      <c r="H2" s="12"/>
      <c r="I2" s="12"/>
      <c r="J2" s="12"/>
      <c r="K2" s="12"/>
      <c r="L2" s="12"/>
      <c r="M2" s="12"/>
      <c r="N2" s="12"/>
      <c r="O2" s="12"/>
      <c r="P2" s="12"/>
      <c r="Q2" s="12"/>
      <c r="R2" s="12"/>
      <c r="S2" s="12"/>
      <c r="T2" s="12"/>
      <c r="U2" s="12"/>
      <c r="V2" s="12"/>
      <c r="W2" s="12"/>
      <c r="X2" s="12"/>
      <c r="Y2" s="12"/>
      <c r="Z2" s="12"/>
      <c r="AA2" s="12"/>
    </row>
    <row r="3" customFormat="false" ht="20.15" hidden="false" customHeight="true" outlineLevel="0" collapsed="false">
      <c r="A3" s="13"/>
      <c r="B3" s="14"/>
      <c r="C3" s="14"/>
      <c r="D3" s="14"/>
      <c r="E3" s="14"/>
      <c r="F3" s="14"/>
      <c r="G3" s="12"/>
      <c r="H3" s="12"/>
      <c r="I3" s="12"/>
      <c r="J3" s="12"/>
      <c r="K3" s="12"/>
      <c r="L3" s="12"/>
      <c r="M3" s="12"/>
      <c r="N3" s="12"/>
      <c r="O3" s="12"/>
      <c r="P3" s="12"/>
      <c r="Q3" s="12"/>
      <c r="R3" s="12"/>
      <c r="S3" s="12"/>
      <c r="T3" s="12"/>
      <c r="U3" s="12"/>
      <c r="V3" s="12"/>
      <c r="W3" s="12"/>
      <c r="X3" s="12"/>
      <c r="Y3" s="12"/>
      <c r="Z3" s="12"/>
      <c r="AA3" s="12"/>
    </row>
    <row r="4" customFormat="false" ht="20.15" hidden="false" customHeight="true" outlineLevel="0" collapsed="false">
      <c r="A4" s="14"/>
      <c r="B4" s="14"/>
      <c r="C4" s="14"/>
      <c r="D4" s="14"/>
      <c r="E4" s="14"/>
      <c r="F4" s="14"/>
      <c r="G4" s="15" t="s">
        <v>1</v>
      </c>
      <c r="H4" s="15"/>
      <c r="I4" s="15"/>
      <c r="J4" s="15"/>
      <c r="K4" s="15"/>
      <c r="L4" s="15"/>
      <c r="M4" s="15"/>
      <c r="N4" s="15"/>
      <c r="O4" s="15"/>
      <c r="P4" s="15"/>
      <c r="Q4" s="15"/>
      <c r="R4" s="15"/>
      <c r="S4" s="15"/>
      <c r="T4" s="15"/>
      <c r="U4" s="15"/>
      <c r="V4" s="15"/>
      <c r="W4" s="15"/>
      <c r="X4" s="15"/>
      <c r="Y4" s="15"/>
      <c r="Z4" s="15"/>
      <c r="AA4" s="15"/>
    </row>
    <row r="5" customFormat="false" ht="20.15" hidden="false" customHeight="true" outlineLevel="0" collapsed="false">
      <c r="A5" s="14"/>
      <c r="B5" s="14"/>
      <c r="C5" s="14"/>
      <c r="D5" s="14"/>
      <c r="E5" s="14"/>
      <c r="F5" s="14"/>
      <c r="G5" s="15"/>
      <c r="H5" s="15"/>
      <c r="I5" s="15"/>
      <c r="J5" s="15"/>
      <c r="K5" s="15"/>
      <c r="L5" s="15"/>
      <c r="M5" s="15"/>
      <c r="N5" s="15"/>
      <c r="O5" s="15"/>
      <c r="P5" s="15"/>
      <c r="Q5" s="15"/>
      <c r="R5" s="15"/>
      <c r="S5" s="15"/>
      <c r="T5" s="15"/>
      <c r="U5" s="15"/>
      <c r="V5" s="15"/>
      <c r="W5" s="15"/>
      <c r="X5" s="15"/>
      <c r="Y5" s="15"/>
      <c r="Z5" s="15"/>
      <c r="AA5" s="15"/>
      <c r="AB5" s="16"/>
      <c r="AC5" s="3"/>
    </row>
    <row r="6" customFormat="false" ht="20.55" hidden="false" customHeight="true" outlineLevel="0" collapsed="false">
      <c r="A6" s="14"/>
      <c r="B6" s="14"/>
      <c r="C6" s="14"/>
      <c r="D6" s="14"/>
      <c r="E6" s="14"/>
      <c r="F6" s="14"/>
      <c r="G6" s="17" t="s">
        <v>2</v>
      </c>
      <c r="H6" s="17"/>
      <c r="I6" s="17"/>
      <c r="J6" s="17"/>
      <c r="K6" s="17"/>
      <c r="L6" s="17"/>
      <c r="M6" s="17"/>
      <c r="N6" s="17"/>
      <c r="O6" s="17"/>
      <c r="P6" s="17"/>
      <c r="Q6" s="17"/>
      <c r="R6" s="17"/>
      <c r="S6" s="17"/>
      <c r="T6" s="17"/>
      <c r="U6" s="17"/>
      <c r="V6" s="17"/>
      <c r="W6" s="17"/>
      <c r="X6" s="17"/>
      <c r="Y6" s="17"/>
      <c r="Z6" s="17"/>
      <c r="AA6" s="17"/>
      <c r="AB6" s="16"/>
      <c r="AC6" s="3"/>
    </row>
    <row r="7" customFormat="false" ht="30.7" hidden="false" customHeight="true" outlineLevel="0" collapsed="false">
      <c r="A7" s="14"/>
      <c r="B7" s="14"/>
      <c r="C7" s="14"/>
      <c r="D7" s="14"/>
      <c r="E7" s="14"/>
      <c r="F7" s="14"/>
      <c r="G7" s="18" t="s">
        <v>3</v>
      </c>
      <c r="H7" s="18"/>
      <c r="I7" s="18"/>
      <c r="J7" s="18"/>
      <c r="K7" s="18"/>
      <c r="L7" s="18"/>
      <c r="M7" s="18"/>
      <c r="N7" s="18"/>
      <c r="O7" s="18"/>
      <c r="P7" s="18"/>
      <c r="Q7" s="18"/>
      <c r="R7" s="18"/>
      <c r="S7" s="18"/>
      <c r="T7" s="18"/>
      <c r="U7" s="18"/>
      <c r="V7" s="18"/>
      <c r="W7" s="18"/>
      <c r="X7" s="18"/>
      <c r="Y7" s="18"/>
      <c r="Z7" s="18"/>
      <c r="AA7" s="18"/>
      <c r="AB7" s="16"/>
      <c r="AC7" s="3"/>
    </row>
    <row r="8" customFormat="false" ht="27" hidden="false" customHeight="true" outlineLevel="0" collapsed="false">
      <c r="A8" s="14"/>
      <c r="B8" s="14"/>
      <c r="C8" s="14"/>
      <c r="D8" s="14"/>
      <c r="E8" s="14"/>
      <c r="F8" s="14"/>
      <c r="G8" s="19"/>
      <c r="H8" s="20"/>
      <c r="I8" s="20"/>
      <c r="J8" s="20"/>
      <c r="K8" s="20"/>
      <c r="L8" s="20"/>
      <c r="M8" s="20"/>
      <c r="N8" s="20"/>
      <c r="O8" s="20"/>
      <c r="P8" s="20"/>
      <c r="Q8" s="20"/>
      <c r="R8" s="20"/>
      <c r="S8" s="20"/>
      <c r="T8" s="20"/>
      <c r="U8" s="20"/>
      <c r="V8" s="21"/>
      <c r="W8" s="22"/>
      <c r="X8" s="23"/>
      <c r="Y8" s="23"/>
      <c r="Z8" s="24"/>
      <c r="AA8" s="25"/>
      <c r="AB8" s="16"/>
      <c r="AC8" s="3"/>
    </row>
    <row r="9" customFormat="false" ht="31.5" hidden="false" customHeight="true" outlineLevel="0" collapsed="false">
      <c r="A9" s="14"/>
      <c r="B9" s="14"/>
      <c r="C9" s="14"/>
      <c r="D9" s="14"/>
      <c r="E9" s="14"/>
      <c r="F9" s="14"/>
      <c r="G9" s="14"/>
      <c r="H9" s="14"/>
      <c r="I9" s="14"/>
      <c r="J9" s="14"/>
      <c r="K9" s="14"/>
      <c r="L9" s="14"/>
      <c r="M9" s="14"/>
      <c r="N9" s="14"/>
      <c r="O9" s="14"/>
      <c r="P9" s="14"/>
      <c r="Q9" s="14"/>
      <c r="R9" s="14"/>
      <c r="S9" s="14"/>
      <c r="T9" s="14"/>
      <c r="U9" s="14"/>
      <c r="V9" s="26"/>
      <c r="W9" s="27"/>
      <c r="X9" s="28"/>
      <c r="Y9" s="28"/>
      <c r="AA9" s="29"/>
      <c r="AB9" s="16"/>
      <c r="AC9" s="3"/>
    </row>
    <row r="10" customFormat="false" ht="27" hidden="false" customHeight="true" outlineLevel="0" collapsed="false">
      <c r="B10" s="30"/>
      <c r="C10" s="31"/>
      <c r="D10" s="32" t="s">
        <v>4</v>
      </c>
      <c r="E10" s="32"/>
      <c r="F10" s="33"/>
      <c r="G10" s="34"/>
      <c r="H10" s="34"/>
      <c r="I10" s="34"/>
      <c r="J10" s="34"/>
      <c r="K10" s="34"/>
      <c r="L10" s="34"/>
      <c r="M10" s="34"/>
      <c r="N10" s="34"/>
      <c r="O10" s="34"/>
      <c r="P10" s="34"/>
      <c r="Q10" s="34"/>
      <c r="R10" s="34"/>
      <c r="S10" s="35" t="s">
        <v>5</v>
      </c>
      <c r="T10" s="36"/>
      <c r="U10" s="37"/>
      <c r="V10" s="37"/>
      <c r="W10" s="37"/>
      <c r="X10" s="37"/>
      <c r="Y10" s="37"/>
      <c r="Z10" s="37"/>
      <c r="AA10" s="37"/>
      <c r="AB10" s="16"/>
      <c r="AC10" s="3"/>
    </row>
    <row r="11" customFormat="false" ht="6.75" hidden="false" customHeight="true" outlineLevel="0" collapsed="false">
      <c r="B11" s="38"/>
      <c r="C11" s="39"/>
      <c r="D11" s="40"/>
      <c r="E11" s="41"/>
      <c r="F11" s="41"/>
      <c r="G11" s="42"/>
      <c r="H11" s="43"/>
      <c r="I11" s="43"/>
      <c r="J11" s="43"/>
      <c r="K11" s="43"/>
      <c r="L11" s="43"/>
      <c r="M11" s="43"/>
      <c r="N11" s="43"/>
      <c r="O11" s="43"/>
      <c r="P11" s="43"/>
      <c r="Q11" s="43"/>
      <c r="R11" s="43"/>
      <c r="S11" s="43"/>
      <c r="T11" s="43"/>
      <c r="U11" s="43"/>
      <c r="V11" s="43"/>
      <c r="W11" s="43"/>
      <c r="X11" s="43"/>
      <c r="Y11" s="43"/>
      <c r="Z11" s="43"/>
      <c r="AA11" s="44"/>
      <c r="AB11" s="16"/>
      <c r="AC11" s="3"/>
    </row>
    <row r="12" customFormat="false" ht="27" hidden="false" customHeight="true" outlineLevel="0" collapsed="false">
      <c r="B12" s="45"/>
      <c r="C12" s="46"/>
      <c r="D12" s="47" t="s">
        <v>6</v>
      </c>
      <c r="E12" s="47"/>
      <c r="F12" s="40"/>
      <c r="G12" s="48"/>
      <c r="H12" s="48"/>
      <c r="I12" s="48"/>
      <c r="J12" s="48"/>
      <c r="K12" s="48"/>
      <c r="L12" s="48"/>
      <c r="M12" s="48"/>
      <c r="N12" s="48"/>
      <c r="O12" s="48"/>
      <c r="P12" s="48"/>
      <c r="Q12" s="48"/>
      <c r="R12" s="48"/>
      <c r="S12" s="48"/>
      <c r="T12" s="48"/>
      <c r="U12" s="48"/>
      <c r="V12" s="48"/>
      <c r="W12" s="48"/>
      <c r="X12" s="48"/>
      <c r="Y12" s="48"/>
      <c r="Z12" s="48"/>
      <c r="AA12" s="48"/>
      <c r="AB12" s="16"/>
      <c r="AC12" s="3"/>
    </row>
    <row r="13" customFormat="false" ht="6.75" hidden="false" customHeight="true" outlineLevel="0" collapsed="false">
      <c r="B13" s="38"/>
      <c r="C13" s="39"/>
      <c r="D13" s="40"/>
      <c r="E13" s="41"/>
      <c r="F13" s="41"/>
      <c r="G13" s="49"/>
      <c r="H13" s="50"/>
      <c r="I13" s="50"/>
      <c r="J13" s="50"/>
      <c r="K13" s="50"/>
      <c r="L13" s="50"/>
      <c r="M13" s="50"/>
      <c r="N13" s="50"/>
      <c r="O13" s="50"/>
      <c r="P13" s="50"/>
      <c r="Q13" s="50"/>
      <c r="R13" s="50"/>
      <c r="S13" s="50"/>
      <c r="T13" s="50"/>
      <c r="U13" s="50"/>
      <c r="V13" s="50"/>
      <c r="W13" s="50"/>
      <c r="X13" s="50"/>
      <c r="Y13" s="50"/>
      <c r="Z13" s="50"/>
      <c r="AA13" s="51"/>
      <c r="AB13" s="16"/>
      <c r="AC13" s="3"/>
    </row>
    <row r="14" customFormat="false" ht="27" hidden="false" customHeight="true" outlineLevel="0" collapsed="false">
      <c r="B14" s="45"/>
      <c r="C14" s="46"/>
      <c r="D14" s="47" t="s">
        <v>7</v>
      </c>
      <c r="E14" s="47"/>
      <c r="F14" s="40"/>
      <c r="G14" s="48"/>
      <c r="H14" s="48"/>
      <c r="I14" s="48"/>
      <c r="J14" s="48"/>
      <c r="K14" s="48"/>
      <c r="L14" s="48"/>
      <c r="M14" s="48"/>
      <c r="N14" s="48"/>
      <c r="O14" s="48"/>
      <c r="P14" s="48"/>
      <c r="Q14" s="48"/>
      <c r="R14" s="48"/>
      <c r="S14" s="48"/>
      <c r="T14" s="48"/>
      <c r="U14" s="48"/>
      <c r="V14" s="48"/>
      <c r="W14" s="48"/>
      <c r="X14" s="48"/>
      <c r="Y14" s="48"/>
      <c r="Z14" s="48"/>
      <c r="AA14" s="48"/>
      <c r="AB14" s="16"/>
      <c r="AC14" s="3"/>
    </row>
    <row r="15" customFormat="false" ht="5.25" hidden="false" customHeight="true" outlineLevel="0" collapsed="false">
      <c r="B15" s="52"/>
      <c r="C15" s="53"/>
      <c r="D15" s="54"/>
      <c r="E15" s="54"/>
      <c r="F15" s="54"/>
      <c r="G15" s="55"/>
      <c r="H15" s="55"/>
      <c r="I15" s="55"/>
      <c r="J15" s="55"/>
      <c r="K15" s="55"/>
      <c r="L15" s="55"/>
      <c r="M15" s="55"/>
      <c r="N15" s="55"/>
      <c r="O15" s="55"/>
      <c r="P15" s="55"/>
      <c r="Q15" s="55"/>
      <c r="R15" s="55"/>
      <c r="S15" s="55"/>
      <c r="T15" s="55"/>
      <c r="U15" s="55"/>
      <c r="V15" s="55"/>
      <c r="W15" s="55"/>
      <c r="X15" s="55"/>
      <c r="Y15" s="55"/>
      <c r="Z15" s="55"/>
      <c r="AA15" s="56"/>
      <c r="AB15" s="16"/>
      <c r="AC15" s="3"/>
    </row>
    <row r="16" customFormat="false" ht="28.95" hidden="false" customHeight="true" outlineLevel="0" collapsed="false">
      <c r="C16" s="3"/>
      <c r="D16" s="57"/>
      <c r="E16" s="58"/>
      <c r="F16" s="58"/>
      <c r="G16" s="59"/>
      <c r="H16" s="60"/>
      <c r="I16" s="61"/>
      <c r="J16" s="62"/>
      <c r="K16" s="62"/>
      <c r="L16" s="62"/>
      <c r="M16" s="62"/>
      <c r="N16" s="62"/>
      <c r="O16" s="62"/>
      <c r="P16" s="62"/>
      <c r="Q16" s="62"/>
      <c r="R16" s="62"/>
      <c r="S16" s="62"/>
      <c r="T16" s="63"/>
      <c r="U16" s="62"/>
      <c r="V16" s="62"/>
      <c r="W16" s="62"/>
      <c r="X16" s="62"/>
      <c r="Y16" s="62"/>
      <c r="AA16" s="64"/>
      <c r="AB16" s="16"/>
      <c r="AC16" s="3"/>
    </row>
    <row r="17" customFormat="false" ht="20.25" hidden="false" customHeight="true" outlineLevel="0" collapsed="false">
      <c r="B17" s="65"/>
      <c r="C17" s="66"/>
      <c r="D17" s="67" t="s">
        <v>8</v>
      </c>
      <c r="E17" s="67"/>
      <c r="F17" s="67"/>
      <c r="G17" s="67"/>
      <c r="H17" s="67"/>
      <c r="I17" s="67"/>
      <c r="J17" s="67"/>
      <c r="K17" s="67"/>
      <c r="L17" s="67"/>
      <c r="M17" s="67"/>
      <c r="N17" s="67"/>
      <c r="O17" s="67"/>
      <c r="P17" s="67"/>
      <c r="Q17" s="67"/>
      <c r="R17" s="67"/>
      <c r="S17" s="67"/>
      <c r="T17" s="67"/>
      <c r="U17" s="67"/>
      <c r="V17" s="67"/>
      <c r="W17" s="67"/>
      <c r="X17" s="67"/>
      <c r="Y17" s="67"/>
      <c r="Z17" s="67"/>
      <c r="AA17" s="68"/>
      <c r="AC17" s="3"/>
    </row>
    <row r="18" customFormat="false" ht="20.55" hidden="false" customHeight="true" outlineLevel="0" collapsed="false">
      <c r="B18" s="38"/>
      <c r="C18" s="39"/>
      <c r="D18" s="69" t="s">
        <v>9</v>
      </c>
      <c r="E18" s="69"/>
      <c r="F18" s="69"/>
      <c r="G18" s="69"/>
      <c r="H18" s="69"/>
      <c r="I18" s="69"/>
      <c r="J18" s="69"/>
      <c r="K18" s="69"/>
      <c r="L18" s="69"/>
      <c r="M18" s="69"/>
      <c r="N18" s="69"/>
      <c r="O18" s="69"/>
      <c r="P18" s="69"/>
      <c r="Q18" s="69"/>
      <c r="R18" s="69"/>
      <c r="S18" s="69"/>
      <c r="T18" s="69"/>
      <c r="U18" s="69"/>
      <c r="V18" s="69"/>
      <c r="W18" s="69"/>
      <c r="X18" s="69"/>
      <c r="Y18" s="69"/>
      <c r="Z18" s="69"/>
      <c r="AA18" s="70"/>
      <c r="AC18" s="3"/>
    </row>
    <row r="19" customFormat="false" ht="5.25" hidden="false" customHeight="true" outlineLevel="0" collapsed="false">
      <c r="B19" s="38"/>
      <c r="C19" s="39"/>
      <c r="D19" s="69"/>
      <c r="E19" s="69"/>
      <c r="F19" s="69"/>
      <c r="G19" s="39"/>
      <c r="H19" s="39"/>
      <c r="I19" s="39"/>
      <c r="J19" s="39"/>
      <c r="K19" s="69"/>
      <c r="L19" s="69"/>
      <c r="M19" s="69"/>
      <c r="N19" s="69"/>
      <c r="O19" s="69"/>
      <c r="P19" s="69"/>
      <c r="Q19" s="69"/>
      <c r="R19" s="69"/>
      <c r="S19" s="69"/>
      <c r="T19" s="69"/>
      <c r="U19" s="71"/>
      <c r="V19" s="71"/>
      <c r="W19" s="71"/>
      <c r="X19" s="72"/>
      <c r="Y19" s="73"/>
      <c r="Z19" s="74"/>
      <c r="AB19" s="1"/>
      <c r="AC19" s="3"/>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row>
    <row r="20" customFormat="false" ht="20.55" hidden="false" customHeight="true" outlineLevel="0" collapsed="false">
      <c r="B20" s="75" t="s">
        <v>10</v>
      </c>
      <c r="C20" s="75"/>
      <c r="D20" s="75"/>
      <c r="E20" s="75"/>
      <c r="F20" s="75"/>
      <c r="G20" s="75"/>
      <c r="H20" s="75"/>
      <c r="I20" s="75"/>
      <c r="J20" s="75"/>
      <c r="K20" s="75"/>
      <c r="L20" s="75"/>
      <c r="M20" s="75"/>
      <c r="N20" s="75"/>
      <c r="O20" s="75"/>
      <c r="P20" s="75"/>
      <c r="Q20" s="75"/>
      <c r="R20" s="75"/>
      <c r="S20" s="75"/>
      <c r="T20" s="75"/>
      <c r="U20" s="75"/>
      <c r="V20" s="75"/>
      <c r="W20" s="75"/>
      <c r="X20" s="75"/>
      <c r="Y20" s="75"/>
      <c r="Z20" s="75"/>
      <c r="AA20" s="76"/>
      <c r="AB20" s="1"/>
      <c r="AC20" s="3"/>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row>
    <row r="21" customFormat="false" ht="20.55" hidden="false" customHeight="true" outlineLevel="0" collapsed="false">
      <c r="B21" s="38"/>
      <c r="C21" s="39"/>
      <c r="D21" s="69"/>
      <c r="E21" s="69"/>
      <c r="F21" s="69"/>
      <c r="G21" s="77"/>
      <c r="H21" s="77"/>
      <c r="I21" s="77"/>
      <c r="J21" s="77"/>
      <c r="K21" s="77"/>
      <c r="L21" s="77"/>
      <c r="M21" s="77"/>
      <c r="N21" s="77"/>
      <c r="O21" s="77"/>
      <c r="P21" s="77"/>
      <c r="Q21" s="77"/>
      <c r="R21" s="77"/>
      <c r="S21" s="77"/>
      <c r="T21" s="69"/>
      <c r="U21" s="77"/>
      <c r="V21" s="77"/>
      <c r="W21" s="77"/>
      <c r="X21" s="77"/>
      <c r="Y21" s="77"/>
      <c r="Z21" s="77"/>
      <c r="AA21" s="78"/>
      <c r="AC21" s="3"/>
    </row>
    <row r="22" customFormat="false" ht="29.25" hidden="false" customHeight="true" outlineLevel="0" collapsed="false">
      <c r="B22" s="38"/>
      <c r="C22" s="79"/>
      <c r="D22" s="80"/>
      <c r="E22" s="81" t="s">
        <v>11</v>
      </c>
      <c r="F22" s="81"/>
      <c r="G22" s="82"/>
      <c r="H22" s="83" t="s">
        <v>12</v>
      </c>
      <c r="I22" s="82"/>
      <c r="J22" s="84" t="s">
        <v>12</v>
      </c>
      <c r="K22" s="85"/>
      <c r="L22" s="83" t="s">
        <v>12</v>
      </c>
      <c r="M22" s="86" t="n">
        <v>679.35</v>
      </c>
      <c r="N22" s="83" t="s">
        <v>12</v>
      </c>
      <c r="O22" s="85"/>
      <c r="P22" s="87" t="s">
        <v>13</v>
      </c>
      <c r="Q22" s="88" t="n">
        <v>0.5</v>
      </c>
      <c r="R22" s="89" t="s">
        <v>12</v>
      </c>
      <c r="S22" s="90" t="n">
        <v>0.657</v>
      </c>
      <c r="T22" s="91" t="s">
        <v>12</v>
      </c>
      <c r="U22" s="92"/>
      <c r="V22" s="93"/>
      <c r="W22" s="93"/>
      <c r="X22" s="94"/>
      <c r="Y22" s="39"/>
      <c r="Z22" s="95" t="n">
        <f aca="false">(G22*I22*K22*M22*O22)/G23+Q22*S22*U22</f>
        <v>0</v>
      </c>
      <c r="AA22" s="96" t="s">
        <v>14</v>
      </c>
      <c r="AB22" s="69"/>
      <c r="AC22" s="3"/>
    </row>
    <row r="23" customFormat="false" ht="28.5" hidden="false" customHeight="true" outlineLevel="0" collapsed="false">
      <c r="B23" s="38"/>
      <c r="C23" s="79"/>
      <c r="D23" s="77"/>
      <c r="E23" s="80"/>
      <c r="F23" s="80"/>
      <c r="G23" s="97" t="n">
        <v>1000</v>
      </c>
      <c r="H23" s="97"/>
      <c r="I23" s="97"/>
      <c r="J23" s="97"/>
      <c r="K23" s="97"/>
      <c r="L23" s="97"/>
      <c r="M23" s="97"/>
      <c r="N23" s="97"/>
      <c r="O23" s="97"/>
      <c r="P23" s="97"/>
      <c r="Q23" s="97"/>
      <c r="R23" s="97"/>
      <c r="S23" s="97"/>
      <c r="T23" s="79"/>
      <c r="U23" s="98"/>
      <c r="V23" s="98"/>
      <c r="W23" s="98"/>
      <c r="X23" s="99"/>
      <c r="Y23" s="39"/>
      <c r="Z23" s="40"/>
      <c r="AA23" s="96"/>
      <c r="AB23" s="69"/>
      <c r="AC23" s="3"/>
    </row>
    <row r="24" customFormat="false" ht="20.15" hidden="false" customHeight="true" outlineLevel="0" collapsed="false">
      <c r="B24" s="38"/>
      <c r="C24" s="79"/>
      <c r="D24" s="77"/>
      <c r="E24" s="80"/>
      <c r="F24" s="80"/>
      <c r="G24" s="97"/>
      <c r="H24" s="97"/>
      <c r="I24" s="97"/>
      <c r="J24" s="97"/>
      <c r="K24" s="97"/>
      <c r="L24" s="97"/>
      <c r="M24" s="97"/>
      <c r="N24" s="97"/>
      <c r="O24" s="97"/>
      <c r="P24" s="97"/>
      <c r="Q24" s="97"/>
      <c r="R24" s="97"/>
      <c r="S24" s="97"/>
      <c r="T24" s="79"/>
      <c r="U24" s="98"/>
      <c r="V24" s="98"/>
      <c r="W24" s="98"/>
      <c r="X24" s="99"/>
      <c r="Y24" s="39"/>
      <c r="Z24" s="40"/>
      <c r="AA24" s="96"/>
      <c r="AB24" s="69"/>
      <c r="AC24" s="3"/>
    </row>
    <row r="25" customFormat="false" ht="28.5" hidden="false" customHeight="true" outlineLevel="0" collapsed="false">
      <c r="B25" s="38"/>
      <c r="C25" s="79"/>
      <c r="D25" s="77"/>
      <c r="E25" s="81" t="s">
        <v>11</v>
      </c>
      <c r="F25" s="81"/>
      <c r="G25" s="82"/>
      <c r="H25" s="83" t="s">
        <v>12</v>
      </c>
      <c r="I25" s="82"/>
      <c r="J25" s="84" t="s">
        <v>12</v>
      </c>
      <c r="K25" s="85"/>
      <c r="L25" s="83" t="s">
        <v>12</v>
      </c>
      <c r="M25" s="86" t="n">
        <v>679.35</v>
      </c>
      <c r="N25" s="83" t="s">
        <v>12</v>
      </c>
      <c r="O25" s="85"/>
      <c r="P25" s="87" t="s">
        <v>13</v>
      </c>
      <c r="Q25" s="88" t="n">
        <v>0.5</v>
      </c>
      <c r="R25" s="89" t="s">
        <v>12</v>
      </c>
      <c r="S25" s="90" t="n">
        <v>0.657</v>
      </c>
      <c r="T25" s="91" t="s">
        <v>12</v>
      </c>
      <c r="U25" s="92"/>
      <c r="V25" s="93"/>
      <c r="W25" s="93"/>
      <c r="X25" s="94"/>
      <c r="Y25" s="39"/>
      <c r="Z25" s="95" t="n">
        <f aca="false">(G25*I25*K25*M25*O25)/G26+Q25*S25*U25</f>
        <v>0</v>
      </c>
      <c r="AA25" s="96" t="s">
        <v>14</v>
      </c>
      <c r="AB25" s="69"/>
      <c r="AC25" s="3"/>
    </row>
    <row r="26" customFormat="false" ht="28.5" hidden="false" customHeight="true" outlineLevel="0" collapsed="false">
      <c r="B26" s="38"/>
      <c r="C26" s="79"/>
      <c r="D26" s="77"/>
      <c r="E26" s="80"/>
      <c r="F26" s="80"/>
      <c r="G26" s="97" t="n">
        <v>1000</v>
      </c>
      <c r="H26" s="97"/>
      <c r="I26" s="97"/>
      <c r="J26" s="97"/>
      <c r="K26" s="97"/>
      <c r="L26" s="97"/>
      <c r="M26" s="97"/>
      <c r="N26" s="97"/>
      <c r="O26" s="97"/>
      <c r="P26" s="97"/>
      <c r="Q26" s="97"/>
      <c r="R26" s="97"/>
      <c r="S26" s="97"/>
      <c r="T26" s="79"/>
      <c r="U26" s="98"/>
      <c r="V26" s="98"/>
      <c r="W26" s="98"/>
      <c r="X26" s="99"/>
      <c r="Y26" s="39"/>
      <c r="Z26" s="40"/>
      <c r="AA26" s="96"/>
      <c r="AB26" s="69"/>
      <c r="AC26" s="3"/>
    </row>
    <row r="27" customFormat="false" ht="13.15" hidden="false" customHeight="true" outlineLevel="0" collapsed="false">
      <c r="B27" s="52"/>
      <c r="C27" s="100"/>
      <c r="D27" s="101"/>
      <c r="E27" s="102"/>
      <c r="F27" s="102"/>
      <c r="G27" s="103"/>
      <c r="H27" s="103"/>
      <c r="I27" s="103"/>
      <c r="J27" s="103"/>
      <c r="K27" s="103"/>
      <c r="L27" s="103"/>
      <c r="M27" s="103"/>
      <c r="N27" s="103"/>
      <c r="O27" s="103"/>
      <c r="P27" s="103"/>
      <c r="Q27" s="103"/>
      <c r="R27" s="103"/>
      <c r="S27" s="103"/>
      <c r="T27" s="100"/>
      <c r="U27" s="104"/>
      <c r="V27" s="104"/>
      <c r="W27" s="104"/>
      <c r="X27" s="105"/>
      <c r="Y27" s="53"/>
      <c r="Z27" s="54"/>
      <c r="AA27" s="106"/>
      <c r="AB27" s="69"/>
      <c r="AC27" s="3"/>
    </row>
    <row r="28" customFormat="false" ht="20.25" hidden="false" customHeight="true" outlineLevel="0" collapsed="false">
      <c r="B28" s="73"/>
      <c r="C28" s="79"/>
      <c r="D28" s="77"/>
      <c r="E28" s="80"/>
      <c r="F28" s="80"/>
      <c r="G28" s="97"/>
      <c r="H28" s="107"/>
      <c r="I28" s="107"/>
      <c r="J28" s="107"/>
      <c r="K28" s="107"/>
      <c r="L28" s="107"/>
      <c r="M28" s="107"/>
      <c r="N28" s="97"/>
      <c r="O28" s="97"/>
      <c r="P28" s="97"/>
      <c r="Q28" s="97"/>
      <c r="R28" s="97"/>
      <c r="S28" s="97"/>
      <c r="T28" s="79"/>
      <c r="U28" s="98"/>
      <c r="V28" s="98"/>
      <c r="W28" s="98"/>
      <c r="X28" s="99"/>
      <c r="Y28" s="39"/>
      <c r="Z28" s="40"/>
      <c r="AA28" s="96"/>
      <c r="AB28" s="69"/>
      <c r="AC28" s="3"/>
    </row>
    <row r="29" customFormat="false" ht="8.25" hidden="false" customHeight="true" outlineLevel="0" collapsed="false">
      <c r="B29" s="65"/>
      <c r="C29" s="108"/>
      <c r="D29" s="109"/>
      <c r="E29" s="110"/>
      <c r="F29" s="110"/>
      <c r="G29" s="111"/>
      <c r="H29" s="112"/>
      <c r="I29" s="112"/>
      <c r="J29" s="112"/>
      <c r="K29" s="112"/>
      <c r="L29" s="112"/>
      <c r="M29" s="112"/>
      <c r="N29" s="111"/>
      <c r="O29" s="111"/>
      <c r="P29" s="111"/>
      <c r="Q29" s="111"/>
      <c r="R29" s="111"/>
      <c r="S29" s="111"/>
      <c r="T29" s="108"/>
      <c r="U29" s="113"/>
      <c r="V29" s="113"/>
      <c r="W29" s="113"/>
      <c r="X29" s="114"/>
      <c r="Y29" s="66"/>
      <c r="Z29" s="33"/>
      <c r="AA29" s="115"/>
      <c r="AB29" s="69"/>
      <c r="AC29" s="3"/>
    </row>
    <row r="30" customFormat="false" ht="24" hidden="false" customHeight="true" outlineLevel="0" collapsed="false">
      <c r="B30" s="38"/>
      <c r="C30" s="79"/>
      <c r="D30" s="116" t="s">
        <v>15</v>
      </c>
      <c r="E30" s="116"/>
      <c r="F30" s="116"/>
      <c r="G30" s="116"/>
      <c r="H30" s="116"/>
      <c r="I30" s="116"/>
      <c r="J30" s="116"/>
      <c r="K30" s="116"/>
      <c r="L30" s="116"/>
      <c r="M30" s="116"/>
      <c r="N30" s="116"/>
      <c r="O30" s="116"/>
      <c r="P30" s="116"/>
      <c r="Q30" s="116"/>
      <c r="R30" s="116"/>
      <c r="S30" s="116"/>
      <c r="T30" s="116"/>
      <c r="U30" s="116"/>
      <c r="V30" s="116"/>
      <c r="W30" s="116"/>
      <c r="X30" s="116"/>
      <c r="Y30" s="116"/>
      <c r="Z30" s="116"/>
      <c r="AA30" s="76"/>
      <c r="AB30" s="69"/>
      <c r="AC30" s="69"/>
      <c r="AD30" s="69"/>
      <c r="AE30" s="69"/>
      <c r="AF30" s="69"/>
      <c r="AG30" s="69"/>
      <c r="AH30" s="69"/>
      <c r="AI30" s="69"/>
    </row>
    <row r="31" customFormat="false" ht="24" hidden="false" customHeight="true" outlineLevel="0" collapsed="false">
      <c r="B31" s="38"/>
      <c r="C31" s="79"/>
      <c r="D31" s="116" t="s">
        <v>16</v>
      </c>
      <c r="E31" s="116"/>
      <c r="F31" s="116"/>
      <c r="G31" s="116"/>
      <c r="H31" s="116"/>
      <c r="I31" s="116"/>
      <c r="J31" s="116"/>
      <c r="K31" s="116"/>
      <c r="L31" s="116"/>
      <c r="M31" s="116"/>
      <c r="N31" s="116"/>
      <c r="O31" s="116"/>
      <c r="P31" s="116"/>
      <c r="Q31" s="116"/>
      <c r="R31" s="116"/>
      <c r="S31" s="116"/>
      <c r="T31" s="116"/>
      <c r="U31" s="116"/>
      <c r="V31" s="116"/>
      <c r="W31" s="116"/>
      <c r="X31" s="116"/>
      <c r="Y31" s="116"/>
      <c r="Z31" s="116"/>
      <c r="AA31" s="76"/>
      <c r="AB31" s="69"/>
      <c r="AC31" s="69"/>
      <c r="AD31" s="69"/>
      <c r="AE31" s="69"/>
      <c r="AF31" s="69"/>
      <c r="AG31" s="69"/>
      <c r="AH31" s="69"/>
      <c r="AI31" s="69"/>
    </row>
    <row r="32" customFormat="false" ht="22.5" hidden="false" customHeight="true" outlineLevel="0" collapsed="false">
      <c r="B32" s="117" t="s">
        <v>17</v>
      </c>
      <c r="C32" s="117"/>
      <c r="D32" s="117"/>
      <c r="E32" s="117"/>
      <c r="F32" s="117"/>
      <c r="G32" s="117"/>
      <c r="H32" s="117"/>
      <c r="I32" s="117"/>
      <c r="J32" s="117"/>
      <c r="K32" s="117"/>
      <c r="L32" s="117"/>
      <c r="M32" s="117"/>
      <c r="N32" s="117"/>
      <c r="O32" s="117"/>
      <c r="P32" s="117"/>
      <c r="Q32" s="117"/>
      <c r="R32" s="117"/>
      <c r="S32" s="117"/>
      <c r="T32" s="117"/>
      <c r="U32" s="117"/>
      <c r="V32" s="117"/>
      <c r="W32" s="117"/>
      <c r="X32" s="117"/>
      <c r="Y32" s="117"/>
      <c r="Z32" s="117"/>
      <c r="AA32" s="96"/>
      <c r="AB32" s="69"/>
      <c r="AC32" s="3"/>
    </row>
    <row r="33" customFormat="false" ht="16.65" hidden="false" customHeight="true" outlineLevel="0" collapsed="false">
      <c r="B33" s="117"/>
      <c r="C33" s="79"/>
      <c r="D33" s="77"/>
      <c r="E33" s="80"/>
      <c r="F33" s="80"/>
      <c r="G33" s="97"/>
      <c r="H33" s="107"/>
      <c r="I33" s="107"/>
      <c r="J33" s="107"/>
      <c r="K33" s="107"/>
      <c r="L33" s="107"/>
      <c r="M33" s="118"/>
      <c r="N33" s="97"/>
      <c r="O33" s="97"/>
      <c r="P33" s="97"/>
      <c r="Q33" s="97"/>
      <c r="R33" s="97"/>
      <c r="S33" s="97"/>
      <c r="T33" s="79"/>
      <c r="U33" s="98"/>
      <c r="V33" s="98"/>
      <c r="W33" s="98"/>
      <c r="X33" s="99"/>
      <c r="Y33" s="39"/>
      <c r="Z33" s="40"/>
      <c r="AA33" s="96"/>
      <c r="AB33" s="69"/>
      <c r="AC33" s="3"/>
    </row>
    <row r="34" customFormat="false" ht="26.3" hidden="false" customHeight="true" outlineLevel="0" collapsed="false">
      <c r="B34" s="117"/>
      <c r="C34" s="79"/>
      <c r="D34" s="119" t="s">
        <v>18</v>
      </c>
      <c r="E34" s="120"/>
      <c r="F34" s="121" t="s">
        <v>12</v>
      </c>
      <c r="G34" s="120"/>
      <c r="H34" s="89" t="s">
        <v>12</v>
      </c>
      <c r="I34" s="120"/>
      <c r="J34" s="79" t="s">
        <v>12</v>
      </c>
      <c r="K34" s="122"/>
      <c r="L34" s="87" t="s">
        <v>13</v>
      </c>
      <c r="M34" s="123"/>
      <c r="N34" s="89" t="s">
        <v>12</v>
      </c>
      <c r="O34" s="123"/>
      <c r="P34" s="89" t="s">
        <v>12</v>
      </c>
      <c r="Q34" s="123"/>
      <c r="R34" s="89" t="s">
        <v>12</v>
      </c>
      <c r="S34" s="123"/>
      <c r="T34" s="79"/>
      <c r="U34" s="98"/>
      <c r="V34" s="98"/>
      <c r="W34" s="98"/>
      <c r="X34" s="99"/>
      <c r="Y34" s="39"/>
      <c r="Z34" s="95" t="n">
        <f aca="false">(E34*G34*I34*K34)/10+(M34*O34*Q34*S34)</f>
        <v>0</v>
      </c>
      <c r="AA34" s="96" t="s">
        <v>14</v>
      </c>
      <c r="AB34" s="69"/>
      <c r="AC34" s="3"/>
    </row>
    <row r="35" customFormat="false" ht="17.55" hidden="false" customHeight="true" outlineLevel="0" collapsed="false">
      <c r="B35" s="38"/>
      <c r="C35" s="79"/>
      <c r="D35" s="77"/>
      <c r="E35" s="124" t="n">
        <v>10</v>
      </c>
      <c r="F35" s="124"/>
      <c r="G35" s="124"/>
      <c r="H35" s="124"/>
      <c r="I35" s="124"/>
      <c r="J35" s="124"/>
      <c r="K35" s="124"/>
      <c r="L35" s="107"/>
      <c r="M35" s="107"/>
      <c r="N35" s="97"/>
      <c r="O35" s="97"/>
      <c r="P35" s="97"/>
      <c r="Q35" s="97"/>
      <c r="R35" s="97"/>
      <c r="S35" s="97"/>
      <c r="T35" s="79"/>
      <c r="U35" s="98"/>
      <c r="V35" s="98"/>
      <c r="W35" s="98"/>
      <c r="X35" s="99"/>
      <c r="Y35" s="39"/>
      <c r="Z35" s="40"/>
      <c r="AA35" s="96"/>
      <c r="AB35" s="69"/>
      <c r="AC35" s="3"/>
    </row>
    <row r="36" customFormat="false" ht="19.3" hidden="false" customHeight="true" outlineLevel="0" collapsed="false">
      <c r="B36" s="38"/>
      <c r="C36" s="79"/>
      <c r="D36" s="77"/>
      <c r="E36" s="80"/>
      <c r="F36" s="80"/>
      <c r="G36" s="97"/>
      <c r="H36" s="107"/>
      <c r="I36" s="107"/>
      <c r="J36" s="107"/>
      <c r="K36" s="107"/>
      <c r="L36" s="107"/>
      <c r="M36" s="107"/>
      <c r="N36" s="97"/>
      <c r="O36" s="97"/>
      <c r="P36" s="97"/>
      <c r="Q36" s="97"/>
      <c r="R36" s="97"/>
      <c r="S36" s="97"/>
      <c r="T36" s="79"/>
      <c r="U36" s="98"/>
      <c r="V36" s="98"/>
      <c r="W36" s="98"/>
      <c r="X36" s="99"/>
      <c r="Y36" s="39"/>
      <c r="Z36" s="40"/>
      <c r="AA36" s="96"/>
      <c r="AB36" s="69"/>
      <c r="AC36" s="3"/>
    </row>
    <row r="37" customFormat="false" ht="25.45" hidden="false" customHeight="true" outlineLevel="0" collapsed="false">
      <c r="B37" s="38"/>
      <c r="C37" s="79"/>
      <c r="D37" s="119" t="s">
        <v>19</v>
      </c>
      <c r="E37" s="120"/>
      <c r="F37" s="121" t="s">
        <v>12</v>
      </c>
      <c r="G37" s="120"/>
      <c r="H37" s="89" t="s">
        <v>12</v>
      </c>
      <c r="I37" s="120"/>
      <c r="J37" s="79" t="s">
        <v>12</v>
      </c>
      <c r="K37" s="122"/>
      <c r="L37" s="87" t="s">
        <v>13</v>
      </c>
      <c r="M37" s="123"/>
      <c r="N37" s="89" t="s">
        <v>12</v>
      </c>
      <c r="O37" s="123"/>
      <c r="P37" s="89" t="s">
        <v>12</v>
      </c>
      <c r="Q37" s="123"/>
      <c r="R37" s="89" t="s">
        <v>12</v>
      </c>
      <c r="S37" s="123"/>
      <c r="T37" s="91"/>
      <c r="U37" s="98"/>
      <c r="V37" s="98"/>
      <c r="W37" s="98"/>
      <c r="X37" s="99"/>
      <c r="Y37" s="39"/>
      <c r="Z37" s="95" t="n">
        <f aca="false">(E37*G37*I37*K37)/10+(M37*O37*Q37*S37)</f>
        <v>0</v>
      </c>
      <c r="AA37" s="96" t="s">
        <v>14</v>
      </c>
      <c r="AB37" s="69"/>
      <c r="AC37" s="3"/>
    </row>
    <row r="38" customFormat="false" ht="29.25" hidden="false" customHeight="true" outlineLevel="0" collapsed="false">
      <c r="B38" s="52"/>
      <c r="C38" s="100"/>
      <c r="D38" s="101"/>
      <c r="E38" s="125" t="n">
        <v>10</v>
      </c>
      <c r="F38" s="125"/>
      <c r="G38" s="125"/>
      <c r="H38" s="125"/>
      <c r="I38" s="125"/>
      <c r="J38" s="125"/>
      <c r="K38" s="125"/>
      <c r="L38" s="126"/>
      <c r="M38" s="126"/>
      <c r="N38" s="103"/>
      <c r="O38" s="103"/>
      <c r="P38" s="103"/>
      <c r="Q38" s="103"/>
      <c r="R38" s="103"/>
      <c r="S38" s="103"/>
      <c r="T38" s="100"/>
      <c r="U38" s="104"/>
      <c r="V38" s="104"/>
      <c r="W38" s="104"/>
      <c r="X38" s="105"/>
      <c r="Y38" s="53"/>
      <c r="Z38" s="54"/>
      <c r="AA38" s="106"/>
      <c r="AB38" s="69"/>
      <c r="AC38" s="3"/>
    </row>
    <row r="39" customFormat="false" ht="22.5" hidden="false" customHeight="true" outlineLevel="0" collapsed="false">
      <c r="B39" s="73"/>
      <c r="C39" s="79"/>
      <c r="D39" s="77"/>
      <c r="E39" s="80"/>
      <c r="F39" s="80"/>
      <c r="G39" s="97"/>
      <c r="H39" s="107"/>
      <c r="I39" s="107"/>
      <c r="J39" s="107"/>
      <c r="K39" s="107"/>
      <c r="L39" s="107"/>
      <c r="M39" s="107"/>
      <c r="N39" s="97"/>
      <c r="O39" s="97"/>
      <c r="P39" s="97"/>
      <c r="Q39" s="97"/>
      <c r="R39" s="97"/>
      <c r="S39" s="97"/>
      <c r="T39" s="79"/>
      <c r="U39" s="98"/>
      <c r="V39" s="98"/>
      <c r="W39" s="98"/>
      <c r="X39" s="99"/>
      <c r="Y39" s="39"/>
      <c r="Z39" s="40"/>
      <c r="AA39" s="71"/>
      <c r="AB39" s="69"/>
      <c r="AC39" s="3"/>
    </row>
    <row r="40" customFormat="false" ht="22.5" hidden="false" customHeight="true" outlineLevel="0" collapsed="false">
      <c r="B40" s="127"/>
      <c r="C40" s="108"/>
      <c r="D40" s="128" t="s">
        <v>20</v>
      </c>
      <c r="E40" s="128"/>
      <c r="F40" s="128"/>
      <c r="G40" s="128"/>
      <c r="H40" s="128"/>
      <c r="I40" s="128"/>
      <c r="J40" s="128"/>
      <c r="K40" s="128"/>
      <c r="L40" s="128"/>
      <c r="M40" s="128"/>
      <c r="N40" s="128"/>
      <c r="O40" s="128"/>
      <c r="P40" s="128"/>
      <c r="Q40" s="128"/>
      <c r="R40" s="128"/>
      <c r="S40" s="128"/>
      <c r="T40" s="128"/>
      <c r="U40" s="128"/>
      <c r="V40" s="128"/>
      <c r="W40" s="128"/>
      <c r="X40" s="128"/>
      <c r="Y40" s="129"/>
      <c r="Z40" s="130"/>
      <c r="AA40" s="131"/>
      <c r="AB40" s="69"/>
      <c r="AC40" s="3"/>
    </row>
    <row r="41" customFormat="false" ht="22.5" hidden="false" customHeight="true" outlineLevel="0" collapsed="false">
      <c r="B41" s="132"/>
      <c r="C41" s="79"/>
      <c r="D41" s="133" t="s">
        <v>21</v>
      </c>
      <c r="E41" s="133"/>
      <c r="F41" s="133"/>
      <c r="G41" s="133"/>
      <c r="H41" s="133"/>
      <c r="I41" s="133"/>
      <c r="J41" s="133"/>
      <c r="K41" s="133"/>
      <c r="L41" s="133"/>
      <c r="M41" s="133"/>
      <c r="N41" s="133"/>
      <c r="O41" s="133"/>
      <c r="P41" s="133"/>
      <c r="Q41" s="133"/>
      <c r="R41" s="133"/>
      <c r="S41" s="133"/>
      <c r="T41" s="133"/>
      <c r="U41" s="133"/>
      <c r="V41" s="133"/>
      <c r="W41" s="133"/>
      <c r="X41" s="133"/>
      <c r="Y41" s="64"/>
      <c r="Z41" s="134"/>
      <c r="AB41" s="69"/>
      <c r="AC41" s="3"/>
    </row>
    <row r="42" customFormat="false" ht="57.05" hidden="false" customHeight="true" outlineLevel="0" collapsed="false">
      <c r="B42" s="135"/>
      <c r="C42" s="79"/>
      <c r="D42" s="136" t="s">
        <v>22</v>
      </c>
      <c r="E42" s="136"/>
      <c r="F42" s="136"/>
      <c r="G42" s="136"/>
      <c r="H42" s="136"/>
      <c r="I42" s="136"/>
      <c r="J42" s="136"/>
      <c r="K42" s="136"/>
      <c r="L42" s="136"/>
      <c r="M42" s="136"/>
      <c r="N42" s="136"/>
      <c r="O42" s="136"/>
      <c r="P42" s="136"/>
      <c r="Q42" s="136"/>
      <c r="R42" s="136"/>
      <c r="S42" s="136"/>
      <c r="T42" s="136"/>
      <c r="U42" s="71"/>
      <c r="V42" s="137"/>
      <c r="W42" s="71" t="s">
        <v>23</v>
      </c>
      <c r="X42" s="138" t="n">
        <v>9218.2</v>
      </c>
      <c r="Y42" s="139" t="s">
        <v>14</v>
      </c>
      <c r="Z42" s="95" t="n">
        <f aca="false">V42*X42</f>
        <v>0</v>
      </c>
      <c r="AA42" s="7" t="s">
        <v>14</v>
      </c>
      <c r="AB42" s="69"/>
      <c r="AC42" s="3"/>
    </row>
    <row r="43" customFormat="false" ht="9.65" hidden="false" customHeight="true" outlineLevel="0" collapsed="false">
      <c r="B43" s="140"/>
      <c r="C43" s="100"/>
      <c r="D43" s="141"/>
      <c r="E43" s="142"/>
      <c r="F43" s="142"/>
      <c r="G43" s="142"/>
      <c r="H43" s="142"/>
      <c r="I43" s="142"/>
      <c r="J43" s="142"/>
      <c r="K43" s="142"/>
      <c r="L43" s="142"/>
      <c r="M43" s="142"/>
      <c r="N43" s="142"/>
      <c r="O43" s="142"/>
      <c r="P43" s="142"/>
      <c r="Q43" s="142"/>
      <c r="R43" s="142"/>
      <c r="S43" s="142"/>
      <c r="T43" s="143"/>
      <c r="U43" s="142"/>
      <c r="V43" s="142"/>
      <c r="W43" s="142"/>
      <c r="X43" s="142"/>
      <c r="Y43" s="144"/>
      <c r="Z43" s="145"/>
      <c r="AA43" s="146"/>
      <c r="AB43" s="69"/>
      <c r="AC43" s="3"/>
    </row>
    <row r="44" customFormat="false" ht="13.15" hidden="false" customHeight="true" outlineLevel="0" collapsed="false">
      <c r="B44" s="73"/>
      <c r="C44" s="79"/>
      <c r="D44" s="77"/>
      <c r="E44" s="80"/>
      <c r="F44" s="80"/>
      <c r="G44" s="97"/>
      <c r="H44" s="107"/>
      <c r="I44" s="107"/>
      <c r="J44" s="107"/>
      <c r="K44" s="107"/>
      <c r="L44" s="107"/>
      <c r="M44" s="107"/>
      <c r="N44" s="97"/>
      <c r="O44" s="97"/>
      <c r="P44" s="97"/>
      <c r="Q44" s="97"/>
      <c r="R44" s="97"/>
      <c r="S44" s="97"/>
      <c r="T44" s="79"/>
      <c r="U44" s="98"/>
      <c r="V44" s="98"/>
      <c r="W44" s="98"/>
      <c r="X44" s="99"/>
      <c r="Y44" s="39"/>
      <c r="Z44" s="40"/>
      <c r="AA44" s="71"/>
      <c r="AB44" s="69"/>
      <c r="AC44" s="3"/>
    </row>
    <row r="45" customFormat="false" ht="8.75" hidden="false" customHeight="true" outlineLevel="0" collapsed="false">
      <c r="B45" s="73"/>
      <c r="C45" s="79"/>
      <c r="D45" s="77"/>
      <c r="E45" s="80"/>
      <c r="F45" s="80"/>
      <c r="G45" s="97"/>
      <c r="H45" s="107"/>
      <c r="I45" s="107"/>
      <c r="J45" s="107"/>
      <c r="K45" s="107"/>
      <c r="L45" s="107"/>
      <c r="M45" s="107"/>
      <c r="N45" s="97"/>
      <c r="O45" s="97"/>
      <c r="P45" s="97"/>
      <c r="Q45" s="97"/>
      <c r="R45" s="97"/>
      <c r="S45" s="97"/>
      <c r="T45" s="79"/>
      <c r="U45" s="98"/>
      <c r="V45" s="98"/>
      <c r="W45" s="98"/>
      <c r="X45" s="99"/>
      <c r="Y45" s="39"/>
      <c r="Z45" s="40"/>
      <c r="AA45" s="71"/>
      <c r="AB45" s="69"/>
      <c r="AC45" s="3"/>
    </row>
    <row r="46" customFormat="false" ht="10.5" hidden="false" customHeight="true" outlineLevel="0" collapsed="false">
      <c r="B46" s="65"/>
      <c r="C46" s="108"/>
      <c r="D46" s="109"/>
      <c r="E46" s="110"/>
      <c r="F46" s="110"/>
      <c r="G46" s="111"/>
      <c r="H46" s="112"/>
      <c r="I46" s="112"/>
      <c r="J46" s="112"/>
      <c r="K46" s="112"/>
      <c r="L46" s="112"/>
      <c r="M46" s="112"/>
      <c r="N46" s="111"/>
      <c r="O46" s="111"/>
      <c r="P46" s="111"/>
      <c r="Q46" s="111"/>
      <c r="R46" s="111"/>
      <c r="S46" s="111"/>
      <c r="T46" s="108"/>
      <c r="U46" s="113"/>
      <c r="V46" s="113"/>
      <c r="W46" s="113"/>
      <c r="X46" s="114"/>
      <c r="Y46" s="66"/>
      <c r="Z46" s="33"/>
      <c r="AA46" s="115"/>
      <c r="AB46" s="69"/>
      <c r="AC46" s="3"/>
    </row>
    <row r="47" customFormat="false" ht="27.75" hidden="false" customHeight="true" outlineLevel="0" collapsed="false">
      <c r="B47" s="38"/>
      <c r="C47" s="79"/>
      <c r="D47" s="147" t="s">
        <v>24</v>
      </c>
      <c r="E47" s="147"/>
      <c r="F47" s="147"/>
      <c r="G47" s="147"/>
      <c r="H47" s="147"/>
      <c r="I47" s="147"/>
      <c r="J47" s="147"/>
      <c r="K47" s="147"/>
      <c r="L47" s="147"/>
      <c r="M47" s="147"/>
      <c r="N47" s="147"/>
      <c r="O47" s="147"/>
      <c r="P47" s="147"/>
      <c r="Q47" s="147"/>
      <c r="R47" s="147"/>
      <c r="S47" s="147"/>
      <c r="T47" s="147"/>
      <c r="U47" s="148"/>
      <c r="V47" s="69"/>
      <c r="W47" s="69"/>
      <c r="X47" s="69"/>
      <c r="Y47" s="39"/>
      <c r="Z47" s="149"/>
      <c r="AA47" s="96" t="s">
        <v>14</v>
      </c>
      <c r="AB47" s="69"/>
      <c r="AC47" s="3"/>
    </row>
    <row r="48" customFormat="false" ht="6" hidden="false" customHeight="true" outlineLevel="0" collapsed="false">
      <c r="B48" s="52"/>
      <c r="C48" s="100"/>
      <c r="D48" s="101"/>
      <c r="E48" s="102"/>
      <c r="F48" s="102"/>
      <c r="G48" s="103"/>
      <c r="H48" s="126"/>
      <c r="I48" s="126"/>
      <c r="J48" s="126"/>
      <c r="K48" s="126"/>
      <c r="L48" s="126"/>
      <c r="M48" s="126"/>
      <c r="N48" s="103"/>
      <c r="O48" s="103"/>
      <c r="P48" s="103"/>
      <c r="Q48" s="103"/>
      <c r="R48" s="103"/>
      <c r="S48" s="103"/>
      <c r="T48" s="100"/>
      <c r="U48" s="104"/>
      <c r="V48" s="104"/>
      <c r="W48" s="104"/>
      <c r="X48" s="105"/>
      <c r="Y48" s="53"/>
      <c r="Z48" s="54"/>
      <c r="AA48" s="106"/>
      <c r="AB48" s="69"/>
      <c r="AC48" s="3"/>
    </row>
    <row r="49" customFormat="false" ht="22.5" hidden="false" customHeight="true" outlineLevel="0" collapsed="false">
      <c r="C49" s="79"/>
      <c r="D49" s="80"/>
      <c r="E49" s="79"/>
      <c r="F49" s="79"/>
      <c r="G49" s="79"/>
      <c r="H49" s="79"/>
      <c r="I49" s="79"/>
      <c r="J49" s="150"/>
      <c r="K49" s="150"/>
      <c r="L49" s="150"/>
      <c r="M49" s="150"/>
      <c r="N49" s="150"/>
      <c r="O49" s="150"/>
      <c r="P49" s="150"/>
      <c r="Q49" s="150"/>
      <c r="R49" s="150"/>
      <c r="S49" s="151"/>
      <c r="T49" s="93"/>
      <c r="U49" s="152"/>
      <c r="V49" s="152"/>
      <c r="W49" s="152"/>
      <c r="X49" s="1"/>
      <c r="Y49" s="6"/>
      <c r="AA49" s="153"/>
      <c r="AB49" s="154"/>
      <c r="AC49" s="3"/>
    </row>
    <row r="50" customFormat="false" ht="22.5" hidden="false" customHeight="true" outlineLevel="0" collapsed="false">
      <c r="C50" s="79"/>
      <c r="D50" s="80"/>
      <c r="E50" s="79"/>
      <c r="F50" s="79"/>
      <c r="G50" s="79"/>
      <c r="H50" s="79"/>
      <c r="I50" s="79"/>
      <c r="J50" s="150"/>
      <c r="K50" s="150"/>
      <c r="L50" s="150"/>
      <c r="M50" s="150"/>
      <c r="N50" s="150"/>
      <c r="O50" s="150"/>
      <c r="P50" s="150"/>
      <c r="Q50" s="150"/>
      <c r="R50" s="150"/>
      <c r="S50" s="151"/>
      <c r="T50" s="93"/>
      <c r="U50" s="152"/>
      <c r="V50" s="152"/>
      <c r="W50" s="152"/>
      <c r="X50" s="1"/>
      <c r="Y50" s="6"/>
      <c r="AA50" s="153"/>
      <c r="AB50" s="154"/>
      <c r="AC50" s="3"/>
    </row>
    <row r="51" customFormat="false" ht="24" hidden="false" customHeight="true" outlineLevel="0" collapsed="false">
      <c r="B51" s="65"/>
      <c r="C51" s="108"/>
      <c r="D51" s="110" t="s">
        <v>25</v>
      </c>
      <c r="E51" s="110"/>
      <c r="F51" s="110"/>
      <c r="G51" s="110"/>
      <c r="H51" s="110"/>
      <c r="I51" s="110"/>
      <c r="J51" s="110"/>
      <c r="K51" s="110"/>
      <c r="L51" s="110"/>
      <c r="M51" s="110"/>
      <c r="N51" s="110"/>
      <c r="O51" s="110"/>
      <c r="P51" s="110"/>
      <c r="Q51" s="110"/>
      <c r="R51" s="110"/>
      <c r="S51" s="110"/>
      <c r="T51" s="110"/>
      <c r="U51" s="110"/>
      <c r="V51" s="110"/>
      <c r="W51" s="110"/>
      <c r="X51" s="110"/>
      <c r="Y51" s="110"/>
      <c r="Z51" s="110"/>
      <c r="AA51" s="131"/>
      <c r="AB51" s="154"/>
      <c r="AC51" s="3"/>
    </row>
    <row r="52" customFormat="false" ht="15" hidden="false" customHeight="true" outlineLevel="0" collapsed="false">
      <c r="B52" s="38"/>
      <c r="C52" s="79"/>
      <c r="D52" s="80" t="s">
        <v>26</v>
      </c>
      <c r="E52" s="80"/>
      <c r="F52" s="80"/>
      <c r="G52" s="80"/>
      <c r="H52" s="80"/>
      <c r="I52" s="80"/>
      <c r="J52" s="80"/>
      <c r="K52" s="80"/>
      <c r="L52" s="80"/>
      <c r="M52" s="80"/>
      <c r="N52" s="80"/>
      <c r="O52" s="80"/>
      <c r="P52" s="80"/>
      <c r="Q52" s="80"/>
      <c r="R52" s="80"/>
      <c r="S52" s="80"/>
      <c r="T52" s="80"/>
      <c r="U52" s="80"/>
      <c r="V52" s="80"/>
      <c r="W52" s="80"/>
      <c r="X52" s="80"/>
      <c r="Y52" s="80"/>
      <c r="Z52" s="80"/>
      <c r="AB52" s="154"/>
      <c r="AC52" s="3"/>
    </row>
    <row r="53" customFormat="false" ht="15" hidden="false" customHeight="true" outlineLevel="0" collapsed="false">
      <c r="B53" s="38"/>
      <c r="C53" s="79"/>
      <c r="D53" s="80"/>
      <c r="E53" s="80"/>
      <c r="F53" s="80"/>
      <c r="G53" s="79"/>
      <c r="H53" s="79"/>
      <c r="I53" s="79"/>
      <c r="J53" s="79"/>
      <c r="K53" s="139"/>
      <c r="L53" s="139"/>
      <c r="M53" s="139"/>
      <c r="N53" s="139"/>
      <c r="O53" s="139"/>
      <c r="P53" s="139"/>
      <c r="Q53" s="139"/>
      <c r="R53" s="139"/>
      <c r="S53" s="139"/>
      <c r="T53" s="139"/>
      <c r="U53" s="11"/>
      <c r="V53" s="11"/>
      <c r="W53" s="11"/>
      <c r="X53" s="155"/>
      <c r="Y53" s="139"/>
      <c r="Z53" s="156"/>
      <c r="AA53" s="157"/>
      <c r="AB53" s="154"/>
      <c r="AC53" s="3"/>
    </row>
    <row r="54" customFormat="false" ht="26.3" hidden="false" customHeight="true" outlineLevel="0" collapsed="false">
      <c r="B54" s="158" t="n">
        <v>1</v>
      </c>
      <c r="C54" s="79"/>
      <c r="D54" s="159" t="s">
        <v>27</v>
      </c>
      <c r="E54" s="159"/>
      <c r="F54" s="159"/>
      <c r="G54" s="159"/>
      <c r="H54" s="159"/>
      <c r="I54" s="159"/>
      <c r="J54" s="159"/>
      <c r="K54" s="159"/>
      <c r="L54" s="159"/>
      <c r="M54" s="159"/>
      <c r="N54" s="159"/>
      <c r="O54" s="159"/>
      <c r="P54" s="159"/>
      <c r="Q54" s="159"/>
      <c r="R54" s="159"/>
      <c r="S54" s="160"/>
      <c r="T54" s="161"/>
      <c r="U54" s="161"/>
      <c r="V54" s="161"/>
      <c r="W54" s="0"/>
      <c r="X54" s="162" t="n">
        <v>65</v>
      </c>
      <c r="Y54" s="139" t="s">
        <v>14</v>
      </c>
      <c r="Z54" s="95" t="n">
        <f aca="false">X54</f>
        <v>65</v>
      </c>
      <c r="AA54" s="163" t="s">
        <v>14</v>
      </c>
      <c r="AB54" s="154"/>
      <c r="AC54" s="3"/>
    </row>
    <row r="55" customFormat="false" ht="29.25" hidden="false" customHeight="true" outlineLevel="0" collapsed="false">
      <c r="B55" s="164"/>
      <c r="C55" s="80" t="s">
        <v>28</v>
      </c>
      <c r="D55" s="121" t="s">
        <v>29</v>
      </c>
      <c r="E55" s="121"/>
      <c r="F55" s="121"/>
      <c r="G55" s="121"/>
      <c r="H55" s="121"/>
      <c r="I55" s="121"/>
      <c r="J55" s="121"/>
      <c r="K55" s="121"/>
      <c r="L55" s="121"/>
      <c r="M55" s="121"/>
      <c r="N55" s="139"/>
      <c r="O55" s="139"/>
      <c r="P55" s="139"/>
      <c r="Q55" s="139"/>
      <c r="R55" s="139"/>
      <c r="S55" s="139"/>
      <c r="T55" s="139"/>
      <c r="U55" s="11"/>
      <c r="V55" s="11"/>
      <c r="W55" s="11"/>
      <c r="X55" s="162"/>
      <c r="Y55" s="139"/>
      <c r="Z55" s="134"/>
      <c r="AA55" s="163"/>
      <c r="AB55" s="154"/>
      <c r="AC55" s="3"/>
    </row>
    <row r="56" customFormat="false" ht="5.25" hidden="false" customHeight="true" outlineLevel="0" collapsed="false">
      <c r="B56" s="38"/>
      <c r="C56" s="79"/>
      <c r="D56" s="121"/>
      <c r="E56" s="121"/>
      <c r="F56" s="121"/>
      <c r="G56" s="139"/>
      <c r="H56" s="139"/>
      <c r="I56" s="139"/>
      <c r="J56" s="139"/>
      <c r="K56" s="139"/>
      <c r="L56" s="139"/>
      <c r="M56" s="139"/>
      <c r="N56" s="139"/>
      <c r="O56" s="139"/>
      <c r="P56" s="139"/>
      <c r="Q56" s="139"/>
      <c r="R56" s="139"/>
      <c r="S56" s="139"/>
      <c r="T56" s="139"/>
      <c r="U56" s="11"/>
      <c r="V56" s="11"/>
      <c r="W56" s="11"/>
      <c r="X56" s="162"/>
      <c r="Y56" s="139"/>
      <c r="Z56" s="134"/>
      <c r="AA56" s="163"/>
      <c r="AB56" s="154"/>
      <c r="AC56" s="3"/>
    </row>
    <row r="57" customFormat="false" ht="24.55" hidden="false" customHeight="true" outlineLevel="0" collapsed="false">
      <c r="B57" s="38"/>
      <c r="C57" s="79"/>
      <c r="D57" s="165" t="s">
        <v>30</v>
      </c>
      <c r="E57" s="165"/>
      <c r="F57" s="165"/>
      <c r="G57" s="165"/>
      <c r="H57" s="165"/>
      <c r="I57" s="165"/>
      <c r="J57" s="165"/>
      <c r="K57" s="165"/>
      <c r="L57" s="165"/>
      <c r="M57" s="165"/>
      <c r="N57" s="165"/>
      <c r="O57" s="165"/>
      <c r="P57" s="165"/>
      <c r="Q57" s="165"/>
      <c r="R57" s="165"/>
      <c r="S57" s="166"/>
      <c r="T57" s="167"/>
      <c r="U57" s="167"/>
      <c r="V57" s="168" t="s">
        <v>31</v>
      </c>
      <c r="W57" s="153"/>
      <c r="X57" s="162" t="n">
        <v>0.6</v>
      </c>
      <c r="Y57" s="139" t="s">
        <v>14</v>
      </c>
      <c r="Z57" s="95" t="n">
        <f aca="false">T57*X57</f>
        <v>0</v>
      </c>
      <c r="AA57" s="7" t="s">
        <v>14</v>
      </c>
      <c r="AB57" s="169"/>
      <c r="AC57" s="3"/>
    </row>
    <row r="58" customFormat="false" ht="8.25" hidden="false" customHeight="true" outlineLevel="0" collapsed="false">
      <c r="A58" s="3"/>
      <c r="B58" s="170"/>
      <c r="C58" s="79"/>
      <c r="D58" s="165"/>
      <c r="E58" s="165"/>
      <c r="F58" s="165"/>
      <c r="G58" s="165"/>
      <c r="H58" s="165"/>
      <c r="I58" s="165"/>
      <c r="J58" s="165"/>
      <c r="K58" s="165"/>
      <c r="L58" s="165"/>
      <c r="M58" s="165"/>
      <c r="N58" s="165"/>
      <c r="O58" s="165"/>
      <c r="P58" s="171"/>
      <c r="Q58" s="171"/>
      <c r="R58" s="171"/>
      <c r="S58" s="172"/>
      <c r="T58" s="173"/>
      <c r="U58" s="71"/>
      <c r="V58" s="71"/>
      <c r="W58" s="71"/>
      <c r="X58" s="162"/>
      <c r="Y58" s="160"/>
      <c r="Z58" s="134"/>
      <c r="AA58" s="163"/>
      <c r="AB58" s="169"/>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c r="HU58" s="3"/>
      <c r="HV58" s="3"/>
      <c r="HW58" s="3"/>
      <c r="HX58" s="3"/>
      <c r="HY58" s="3"/>
      <c r="HZ58" s="3"/>
      <c r="IA58" s="3"/>
      <c r="IB58" s="3"/>
      <c r="IC58" s="3"/>
      <c r="ID58" s="3"/>
      <c r="IE58" s="3"/>
      <c r="IF58" s="3"/>
      <c r="IG58" s="3"/>
      <c r="IH58" s="3"/>
      <c r="II58" s="3"/>
      <c r="IJ58" s="3"/>
      <c r="IK58" s="3"/>
      <c r="IL58" s="3"/>
      <c r="IM58" s="3"/>
      <c r="IN58" s="3"/>
      <c r="IO58" s="3"/>
      <c r="IP58" s="3"/>
      <c r="IQ58" s="3"/>
      <c r="IR58" s="3"/>
      <c r="IS58" s="3"/>
      <c r="IT58" s="3"/>
      <c r="IU58" s="3"/>
      <c r="IV58" s="3"/>
      <c r="IW58" s="3"/>
      <c r="IX58" s="3"/>
      <c r="IY58" s="3"/>
      <c r="IZ58" s="3"/>
      <c r="JA58" s="3"/>
      <c r="JB58" s="3"/>
      <c r="JC58" s="3"/>
      <c r="JD58" s="3"/>
      <c r="JE58" s="3"/>
      <c r="JF58" s="3"/>
      <c r="JG58" s="3"/>
      <c r="JH58" s="3"/>
      <c r="JI58" s="3"/>
      <c r="JJ58" s="3"/>
      <c r="JK58" s="3"/>
      <c r="JL58" s="3"/>
      <c r="JM58" s="3"/>
      <c r="JN58" s="3"/>
      <c r="JO58" s="3"/>
      <c r="JP58" s="3"/>
      <c r="JQ58" s="3"/>
      <c r="JR58" s="3"/>
      <c r="JS58" s="3"/>
      <c r="JT58" s="3"/>
      <c r="JU58" s="3"/>
      <c r="JV58" s="3"/>
      <c r="JW58" s="3"/>
      <c r="JX58" s="3"/>
      <c r="JY58" s="3"/>
      <c r="JZ58" s="3"/>
      <c r="KA58" s="3"/>
      <c r="KB58" s="3"/>
      <c r="KC58" s="3"/>
      <c r="KD58" s="3"/>
      <c r="KE58" s="3"/>
      <c r="KF58" s="3"/>
      <c r="KG58" s="3"/>
      <c r="KH58" s="3"/>
      <c r="KI58" s="3"/>
      <c r="KJ58" s="3"/>
      <c r="KK58" s="3"/>
      <c r="KL58" s="3"/>
      <c r="KM58" s="3"/>
      <c r="KN58" s="3"/>
      <c r="KO58" s="3"/>
      <c r="KP58" s="3"/>
      <c r="KQ58" s="3"/>
      <c r="KR58" s="3"/>
      <c r="KS58" s="3"/>
      <c r="KT58" s="3"/>
      <c r="KU58" s="3"/>
      <c r="KV58" s="3"/>
      <c r="KW58" s="3"/>
      <c r="KX58" s="3"/>
      <c r="KY58" s="3"/>
      <c r="KZ58" s="3"/>
      <c r="LA58" s="3"/>
      <c r="LB58" s="3"/>
      <c r="LC58" s="3"/>
      <c r="LD58" s="3"/>
      <c r="LE58" s="3"/>
      <c r="LF58" s="3"/>
      <c r="LG58" s="3"/>
      <c r="LH58" s="3"/>
      <c r="LI58" s="3"/>
      <c r="LJ58" s="3"/>
      <c r="LK58" s="3"/>
      <c r="LL58" s="3"/>
      <c r="LM58" s="3"/>
      <c r="LN58" s="3"/>
      <c r="LO58" s="3"/>
      <c r="LP58" s="3"/>
      <c r="LQ58" s="3"/>
      <c r="LR58" s="3"/>
      <c r="LS58" s="3"/>
      <c r="LT58" s="3"/>
      <c r="LU58" s="3"/>
      <c r="LV58" s="3"/>
      <c r="LW58" s="3"/>
      <c r="LX58" s="3"/>
      <c r="LY58" s="3"/>
      <c r="LZ58" s="3"/>
      <c r="MA58" s="3"/>
      <c r="MB58" s="3"/>
      <c r="MC58" s="3"/>
      <c r="MD58" s="3"/>
      <c r="ME58" s="3"/>
      <c r="MF58" s="3"/>
      <c r="MG58" s="3"/>
      <c r="MH58" s="3"/>
      <c r="MI58" s="3"/>
      <c r="MJ58" s="3"/>
      <c r="MK58" s="3"/>
      <c r="ML58" s="3"/>
      <c r="MM58" s="3"/>
      <c r="MN58" s="3"/>
      <c r="MO58" s="3"/>
      <c r="MP58" s="3"/>
      <c r="MQ58" s="3"/>
      <c r="MR58" s="3"/>
      <c r="MS58" s="3"/>
      <c r="MT58" s="3"/>
      <c r="MU58" s="3"/>
      <c r="MV58" s="3"/>
      <c r="MW58" s="3"/>
      <c r="MX58" s="3"/>
      <c r="MY58" s="3"/>
      <c r="MZ58" s="3"/>
      <c r="NA58" s="3"/>
      <c r="NB58" s="3"/>
      <c r="NC58" s="3"/>
      <c r="ND58" s="3"/>
      <c r="NE58" s="3"/>
      <c r="NF58" s="3"/>
      <c r="NG58" s="3"/>
      <c r="NH58" s="3"/>
      <c r="NI58" s="3"/>
      <c r="NJ58" s="3"/>
      <c r="NK58" s="3"/>
      <c r="NL58" s="3"/>
      <c r="NM58" s="3"/>
      <c r="NN58" s="3"/>
      <c r="NO58" s="3"/>
      <c r="NP58" s="3"/>
      <c r="NQ58" s="3"/>
      <c r="NR58" s="3"/>
      <c r="NS58" s="3"/>
      <c r="NT58" s="3"/>
      <c r="NU58" s="3"/>
      <c r="NV58" s="3"/>
      <c r="NW58" s="3"/>
      <c r="NX58" s="3"/>
      <c r="NY58" s="3"/>
      <c r="NZ58" s="3"/>
      <c r="OA58" s="3"/>
      <c r="OB58" s="3"/>
      <c r="OC58" s="3"/>
      <c r="OD58" s="3"/>
      <c r="OE58" s="3"/>
      <c r="OF58" s="3"/>
      <c r="OG58" s="3"/>
      <c r="OH58" s="3"/>
      <c r="OI58" s="3"/>
      <c r="OJ58" s="3"/>
      <c r="OK58" s="3"/>
      <c r="OL58" s="3"/>
      <c r="OM58" s="3"/>
      <c r="ON58" s="3"/>
      <c r="OO58" s="3"/>
      <c r="OP58" s="3"/>
      <c r="OQ58" s="3"/>
      <c r="OR58" s="3"/>
      <c r="OS58" s="3"/>
      <c r="OT58" s="3"/>
      <c r="OU58" s="3"/>
      <c r="OV58" s="3"/>
      <c r="OW58" s="3"/>
      <c r="OX58" s="3"/>
      <c r="OY58" s="3"/>
      <c r="OZ58" s="3"/>
      <c r="PA58" s="3"/>
      <c r="PB58" s="3"/>
      <c r="PC58" s="3"/>
      <c r="PD58" s="3"/>
      <c r="PE58" s="3"/>
      <c r="PF58" s="3"/>
      <c r="PG58" s="3"/>
      <c r="PH58" s="3"/>
      <c r="PI58" s="3"/>
      <c r="PJ58" s="3"/>
      <c r="PK58" s="3"/>
      <c r="PL58" s="3"/>
      <c r="PM58" s="3"/>
      <c r="PN58" s="3"/>
      <c r="PO58" s="3"/>
      <c r="PP58" s="3"/>
      <c r="PQ58" s="3"/>
      <c r="PR58" s="3"/>
      <c r="PS58" s="3"/>
      <c r="PT58" s="3"/>
      <c r="PU58" s="3"/>
      <c r="PV58" s="3"/>
      <c r="PW58" s="3"/>
      <c r="PX58" s="3"/>
      <c r="PY58" s="3"/>
      <c r="PZ58" s="3"/>
      <c r="QA58" s="3"/>
      <c r="QB58" s="3"/>
      <c r="QC58" s="3"/>
      <c r="QD58" s="3"/>
      <c r="QE58" s="3"/>
      <c r="QF58" s="3"/>
      <c r="QG58" s="3"/>
      <c r="QH58" s="3"/>
      <c r="QI58" s="3"/>
      <c r="QJ58" s="3"/>
      <c r="QK58" s="3"/>
      <c r="QL58" s="3"/>
      <c r="QM58" s="3"/>
      <c r="QN58" s="3"/>
      <c r="QO58" s="3"/>
      <c r="QP58" s="3"/>
      <c r="QQ58" s="3"/>
      <c r="QR58" s="3"/>
      <c r="QS58" s="3"/>
      <c r="QT58" s="3"/>
      <c r="QU58" s="3"/>
      <c r="QV58" s="3"/>
      <c r="QW58" s="3"/>
      <c r="QX58" s="3"/>
      <c r="QY58" s="3"/>
      <c r="QZ58" s="3"/>
      <c r="RA58" s="3"/>
      <c r="RB58" s="3"/>
      <c r="RC58" s="3"/>
      <c r="RD58" s="3"/>
      <c r="RE58" s="3"/>
      <c r="RF58" s="3"/>
      <c r="RG58" s="3"/>
      <c r="RH58" s="3"/>
      <c r="RI58" s="3"/>
      <c r="RJ58" s="3"/>
      <c r="RK58" s="3"/>
      <c r="RL58" s="3"/>
      <c r="RM58" s="3"/>
      <c r="RN58" s="3"/>
      <c r="RO58" s="3"/>
      <c r="RP58" s="3"/>
      <c r="RQ58" s="3"/>
      <c r="RR58" s="3"/>
      <c r="RS58" s="3"/>
      <c r="RT58" s="3"/>
      <c r="RU58" s="3"/>
      <c r="RV58" s="3"/>
      <c r="RW58" s="3"/>
      <c r="RX58" s="3"/>
      <c r="RY58" s="3"/>
      <c r="RZ58" s="3"/>
      <c r="SA58" s="3"/>
      <c r="SB58" s="3"/>
      <c r="SC58" s="3"/>
      <c r="SD58" s="3"/>
      <c r="SE58" s="3"/>
      <c r="SF58" s="3"/>
      <c r="SG58" s="3"/>
      <c r="SH58" s="3"/>
      <c r="SI58" s="3"/>
      <c r="SJ58" s="3"/>
      <c r="SK58" s="3"/>
      <c r="SL58" s="3"/>
      <c r="SM58" s="3"/>
      <c r="SN58" s="3"/>
      <c r="SO58" s="3"/>
      <c r="SP58" s="3"/>
      <c r="SQ58" s="3"/>
      <c r="SR58" s="3"/>
      <c r="SS58" s="3"/>
      <c r="ST58" s="3"/>
      <c r="SU58" s="3"/>
      <c r="SV58" s="3"/>
      <c r="SW58" s="3"/>
      <c r="SX58" s="3"/>
      <c r="SY58" s="3"/>
      <c r="SZ58" s="3"/>
      <c r="TA58" s="3"/>
      <c r="TB58" s="3"/>
      <c r="TC58" s="3"/>
      <c r="TD58" s="3"/>
      <c r="TE58" s="3"/>
      <c r="TF58" s="3"/>
      <c r="TG58" s="3"/>
      <c r="TH58" s="3"/>
      <c r="TI58" s="3"/>
      <c r="TJ58" s="3"/>
      <c r="TK58" s="3"/>
      <c r="TL58" s="3"/>
      <c r="TM58" s="3"/>
      <c r="TN58" s="3"/>
      <c r="TO58" s="3"/>
      <c r="TP58" s="3"/>
      <c r="TQ58" s="3"/>
      <c r="TR58" s="3"/>
      <c r="TS58" s="3"/>
      <c r="TT58" s="3"/>
      <c r="TU58" s="3"/>
      <c r="TV58" s="3"/>
      <c r="TW58" s="3"/>
      <c r="TX58" s="3"/>
      <c r="TY58" s="3"/>
      <c r="TZ58" s="3"/>
      <c r="UA58" s="3"/>
      <c r="UB58" s="3"/>
      <c r="UC58" s="3"/>
      <c r="UD58" s="3"/>
      <c r="UE58" s="3"/>
      <c r="UF58" s="3"/>
      <c r="UG58" s="3"/>
      <c r="UH58" s="3"/>
      <c r="UI58" s="3"/>
      <c r="UJ58" s="3"/>
      <c r="UK58" s="3"/>
      <c r="UL58" s="3"/>
      <c r="UM58" s="3"/>
      <c r="UN58" s="3"/>
      <c r="UO58" s="3"/>
      <c r="UP58" s="3"/>
      <c r="UQ58" s="3"/>
      <c r="UR58" s="3"/>
      <c r="US58" s="3"/>
      <c r="UT58" s="3"/>
      <c r="UU58" s="3"/>
      <c r="UV58" s="3"/>
      <c r="UW58" s="3"/>
      <c r="UX58" s="3"/>
      <c r="UY58" s="3"/>
      <c r="UZ58" s="3"/>
      <c r="VA58" s="3"/>
      <c r="VB58" s="3"/>
      <c r="VC58" s="3"/>
      <c r="VD58" s="3"/>
      <c r="VE58" s="3"/>
      <c r="VF58" s="3"/>
      <c r="VG58" s="3"/>
      <c r="VH58" s="3"/>
      <c r="VI58" s="3"/>
      <c r="VJ58" s="3"/>
      <c r="VK58" s="3"/>
      <c r="VL58" s="3"/>
      <c r="VM58" s="3"/>
      <c r="VN58" s="3"/>
      <c r="VO58" s="3"/>
      <c r="VP58" s="3"/>
      <c r="VQ58" s="3"/>
      <c r="VR58" s="3"/>
      <c r="VS58" s="3"/>
      <c r="VT58" s="3"/>
      <c r="VU58" s="3"/>
      <c r="VV58" s="3"/>
      <c r="VW58" s="3"/>
      <c r="VX58" s="3"/>
      <c r="VY58" s="3"/>
      <c r="VZ58" s="3"/>
      <c r="WA58" s="3"/>
      <c r="WB58" s="3"/>
      <c r="WC58" s="3"/>
      <c r="WD58" s="3"/>
      <c r="WE58" s="3"/>
      <c r="WF58" s="3"/>
      <c r="WG58" s="3"/>
      <c r="WH58" s="3"/>
      <c r="WI58" s="3"/>
      <c r="WJ58" s="3"/>
      <c r="WK58" s="3"/>
      <c r="WL58" s="3"/>
      <c r="WM58" s="3"/>
      <c r="WN58" s="3"/>
      <c r="WO58" s="3"/>
      <c r="WP58" s="3"/>
      <c r="WQ58" s="3"/>
      <c r="WR58" s="3"/>
      <c r="WS58" s="3"/>
      <c r="WT58" s="3"/>
      <c r="WU58" s="3"/>
      <c r="WV58" s="3"/>
      <c r="WW58" s="3"/>
      <c r="WX58" s="3"/>
      <c r="WY58" s="3"/>
      <c r="WZ58" s="3"/>
      <c r="XA58" s="3"/>
      <c r="XB58" s="3"/>
      <c r="XC58" s="3"/>
      <c r="XD58" s="3"/>
      <c r="XE58" s="3"/>
      <c r="XF58" s="3"/>
      <c r="XG58" s="3"/>
      <c r="XH58" s="3"/>
      <c r="XI58" s="3"/>
      <c r="XJ58" s="3"/>
      <c r="XK58" s="3"/>
      <c r="XL58" s="3"/>
      <c r="XM58" s="3"/>
      <c r="XN58" s="3"/>
      <c r="XO58" s="3"/>
      <c r="XP58" s="3"/>
      <c r="XQ58" s="3"/>
      <c r="XR58" s="3"/>
      <c r="XS58" s="3"/>
      <c r="XT58" s="3"/>
      <c r="XU58" s="3"/>
      <c r="XV58" s="3"/>
      <c r="XW58" s="3"/>
      <c r="XX58" s="3"/>
      <c r="XY58" s="3"/>
      <c r="XZ58" s="3"/>
      <c r="YA58" s="3"/>
      <c r="YB58" s="3"/>
      <c r="YC58" s="3"/>
      <c r="YD58" s="3"/>
      <c r="YE58" s="3"/>
      <c r="YF58" s="3"/>
      <c r="YG58" s="3"/>
      <c r="YH58" s="3"/>
      <c r="YI58" s="3"/>
      <c r="YJ58" s="3"/>
      <c r="YK58" s="3"/>
      <c r="YL58" s="3"/>
      <c r="YM58" s="3"/>
      <c r="YN58" s="3"/>
      <c r="YO58" s="3"/>
      <c r="YP58" s="3"/>
      <c r="YQ58" s="3"/>
      <c r="YR58" s="3"/>
      <c r="YS58" s="3"/>
      <c r="YT58" s="3"/>
      <c r="YU58" s="3"/>
      <c r="YV58" s="3"/>
      <c r="YW58" s="3"/>
      <c r="YX58" s="3"/>
      <c r="YY58" s="3"/>
      <c r="YZ58" s="3"/>
      <c r="ZA58" s="3"/>
      <c r="ZB58" s="3"/>
      <c r="ZC58" s="3"/>
      <c r="ZD58" s="3"/>
      <c r="ZE58" s="3"/>
      <c r="ZF58" s="3"/>
      <c r="ZG58" s="3"/>
      <c r="ZH58" s="3"/>
      <c r="ZI58" s="3"/>
      <c r="ZJ58" s="3"/>
      <c r="ZK58" s="3"/>
      <c r="ZL58" s="3"/>
      <c r="ZM58" s="3"/>
      <c r="ZN58" s="3"/>
      <c r="ZO58" s="3"/>
      <c r="ZP58" s="3"/>
      <c r="ZQ58" s="3"/>
      <c r="ZR58" s="3"/>
      <c r="ZS58" s="3"/>
      <c r="ZT58" s="3"/>
      <c r="ZU58" s="3"/>
      <c r="ZV58" s="3"/>
      <c r="ZW58" s="3"/>
      <c r="ZX58" s="3"/>
      <c r="ZY58" s="3"/>
      <c r="ZZ58" s="3"/>
      <c r="AAA58" s="3"/>
      <c r="AAB58" s="3"/>
      <c r="AAC58" s="3"/>
      <c r="AAD58" s="3"/>
      <c r="AAE58" s="3"/>
      <c r="AAF58" s="3"/>
      <c r="AAG58" s="3"/>
      <c r="AAH58" s="3"/>
      <c r="AAI58" s="3"/>
      <c r="AAJ58" s="3"/>
      <c r="AAK58" s="3"/>
      <c r="AAL58" s="3"/>
      <c r="AAM58" s="3"/>
      <c r="AAN58" s="3"/>
      <c r="AAO58" s="3"/>
      <c r="AAP58" s="3"/>
      <c r="AAQ58" s="3"/>
      <c r="AAR58" s="3"/>
      <c r="AAS58" s="3"/>
      <c r="AAT58" s="3"/>
      <c r="AAU58" s="3"/>
      <c r="AAV58" s="3"/>
      <c r="AAW58" s="3"/>
      <c r="AAX58" s="3"/>
      <c r="AAY58" s="3"/>
      <c r="AAZ58" s="3"/>
      <c r="ABA58" s="3"/>
      <c r="ABB58" s="3"/>
      <c r="ABC58" s="3"/>
      <c r="ABD58" s="3"/>
      <c r="ABE58" s="3"/>
      <c r="ABF58" s="3"/>
      <c r="ABG58" s="3"/>
      <c r="ABH58" s="3"/>
      <c r="ABI58" s="3"/>
      <c r="ABJ58" s="3"/>
      <c r="ABK58" s="3"/>
      <c r="ABL58" s="3"/>
      <c r="ABM58" s="3"/>
      <c r="ABN58" s="3"/>
      <c r="ABO58" s="3"/>
      <c r="ABP58" s="3"/>
      <c r="ABQ58" s="3"/>
      <c r="ABR58" s="3"/>
      <c r="ABS58" s="3"/>
      <c r="ABT58" s="3"/>
      <c r="ABU58" s="3"/>
      <c r="ABV58" s="3"/>
      <c r="ABW58" s="3"/>
      <c r="ABX58" s="3"/>
      <c r="ABY58" s="3"/>
      <c r="ABZ58" s="3"/>
      <c r="ACA58" s="3"/>
      <c r="ACB58" s="3"/>
      <c r="ACC58" s="3"/>
      <c r="ACD58" s="3"/>
      <c r="ACE58" s="3"/>
      <c r="ACF58" s="3"/>
      <c r="ACG58" s="3"/>
      <c r="ACH58" s="3"/>
      <c r="ACI58" s="3"/>
      <c r="ACJ58" s="3"/>
      <c r="ACK58" s="3"/>
      <c r="ACL58" s="3"/>
      <c r="ACM58" s="3"/>
      <c r="ACN58" s="3"/>
      <c r="ACO58" s="3"/>
      <c r="ACP58" s="3"/>
      <c r="ACQ58" s="3"/>
      <c r="ACR58" s="3"/>
      <c r="ACS58" s="3"/>
      <c r="ACT58" s="3"/>
      <c r="ACU58" s="3"/>
      <c r="ACV58" s="3"/>
      <c r="ACW58" s="3"/>
      <c r="ACX58" s="3"/>
      <c r="ACY58" s="3"/>
      <c r="ACZ58" s="3"/>
      <c r="ADA58" s="3"/>
      <c r="ADB58" s="3"/>
      <c r="ADC58" s="3"/>
      <c r="ADD58" s="3"/>
      <c r="ADE58" s="3"/>
      <c r="ADF58" s="3"/>
      <c r="ADG58" s="3"/>
      <c r="ADH58" s="3"/>
      <c r="ADI58" s="3"/>
      <c r="ADJ58" s="3"/>
      <c r="ADK58" s="3"/>
      <c r="ADL58" s="3"/>
      <c r="ADM58" s="3"/>
      <c r="ADN58" s="3"/>
      <c r="ADO58" s="3"/>
      <c r="ADP58" s="3"/>
      <c r="ADQ58" s="3"/>
      <c r="ADR58" s="3"/>
      <c r="ADS58" s="3"/>
      <c r="ADT58" s="3"/>
      <c r="ADU58" s="3"/>
      <c r="ADV58" s="3"/>
      <c r="ADW58" s="3"/>
      <c r="ADX58" s="3"/>
      <c r="ADY58" s="3"/>
      <c r="ADZ58" s="3"/>
      <c r="AEA58" s="3"/>
      <c r="AEB58" s="3"/>
      <c r="AEC58" s="3"/>
      <c r="AED58" s="3"/>
      <c r="AEE58" s="3"/>
      <c r="AEF58" s="3"/>
      <c r="AEG58" s="3"/>
      <c r="AEH58" s="3"/>
      <c r="AEI58" s="3"/>
      <c r="AEJ58" s="3"/>
      <c r="AEK58" s="3"/>
      <c r="AEL58" s="3"/>
      <c r="AEM58" s="3"/>
      <c r="AEN58" s="3"/>
      <c r="AEO58" s="3"/>
      <c r="AEP58" s="3"/>
      <c r="AEQ58" s="3"/>
      <c r="AER58" s="3"/>
      <c r="AES58" s="3"/>
      <c r="AET58" s="3"/>
      <c r="AEU58" s="3"/>
      <c r="AEV58" s="3"/>
      <c r="AEW58" s="3"/>
      <c r="AEX58" s="3"/>
      <c r="AEY58" s="3"/>
      <c r="AEZ58" s="3"/>
      <c r="AFA58" s="3"/>
      <c r="AFB58" s="3"/>
      <c r="AFC58" s="3"/>
      <c r="AFD58" s="3"/>
      <c r="AFE58" s="3"/>
      <c r="AFF58" s="3"/>
      <c r="AFG58" s="3"/>
      <c r="AFH58" s="3"/>
      <c r="AFI58" s="3"/>
      <c r="AFJ58" s="3"/>
      <c r="AFK58" s="3"/>
      <c r="AFL58" s="3"/>
      <c r="AFM58" s="3"/>
      <c r="AFN58" s="3"/>
      <c r="AFO58" s="3"/>
      <c r="AFP58" s="3"/>
      <c r="AFQ58" s="3"/>
      <c r="AFR58" s="3"/>
      <c r="AFS58" s="3"/>
      <c r="AFT58" s="3"/>
      <c r="AFU58" s="3"/>
      <c r="AFV58" s="3"/>
      <c r="AFW58" s="3"/>
      <c r="AFX58" s="3"/>
      <c r="AFY58" s="3"/>
      <c r="AFZ58" s="3"/>
      <c r="AGA58" s="3"/>
      <c r="AGB58" s="3"/>
      <c r="AGC58" s="3"/>
      <c r="AGD58" s="3"/>
      <c r="AGE58" s="3"/>
      <c r="AGF58" s="3"/>
      <c r="AGG58" s="3"/>
      <c r="AGH58" s="3"/>
      <c r="AGI58" s="3"/>
      <c r="AGJ58" s="3"/>
      <c r="AGK58" s="3"/>
      <c r="AGL58" s="3"/>
      <c r="AGM58" s="3"/>
      <c r="AGN58" s="3"/>
      <c r="AGO58" s="3"/>
      <c r="AGP58" s="3"/>
      <c r="AGQ58" s="3"/>
      <c r="AGR58" s="3"/>
      <c r="AGS58" s="3"/>
      <c r="AGT58" s="3"/>
      <c r="AGU58" s="3"/>
      <c r="AGV58" s="3"/>
      <c r="AGW58" s="3"/>
      <c r="AGX58" s="3"/>
      <c r="AGY58" s="3"/>
      <c r="AGZ58" s="3"/>
      <c r="AHA58" s="3"/>
      <c r="AHB58" s="3"/>
      <c r="AHC58" s="3"/>
      <c r="AHD58" s="3"/>
      <c r="AHE58" s="3"/>
      <c r="AHF58" s="3"/>
      <c r="AHG58" s="3"/>
      <c r="AHH58" s="3"/>
      <c r="AHI58" s="3"/>
      <c r="AHJ58" s="3"/>
      <c r="AHK58" s="3"/>
      <c r="AHL58" s="3"/>
      <c r="AHM58" s="3"/>
      <c r="AHN58" s="3"/>
      <c r="AHO58" s="3"/>
      <c r="AHP58" s="3"/>
      <c r="AHQ58" s="3"/>
      <c r="AHR58" s="3"/>
      <c r="AHS58" s="3"/>
      <c r="AHT58" s="3"/>
      <c r="AHU58" s="3"/>
      <c r="AHV58" s="3"/>
      <c r="AHW58" s="3"/>
      <c r="AHX58" s="3"/>
      <c r="AHY58" s="3"/>
      <c r="AHZ58" s="3"/>
      <c r="AIA58" s="3"/>
      <c r="AIB58" s="3"/>
      <c r="AIC58" s="3"/>
      <c r="AID58" s="3"/>
      <c r="AIE58" s="3"/>
      <c r="AIF58" s="3"/>
      <c r="AIG58" s="3"/>
      <c r="AIH58" s="3"/>
      <c r="AII58" s="3"/>
      <c r="AIJ58" s="3"/>
      <c r="AIK58" s="3"/>
      <c r="AIL58" s="3"/>
      <c r="AIM58" s="3"/>
      <c r="AIN58" s="3"/>
      <c r="AIO58" s="3"/>
      <c r="AIP58" s="3"/>
      <c r="AIQ58" s="3"/>
      <c r="AIR58" s="3"/>
      <c r="AIS58" s="3"/>
      <c r="AIT58" s="3"/>
      <c r="AIU58" s="3"/>
      <c r="AIV58" s="3"/>
      <c r="AIW58" s="3"/>
      <c r="AIX58" s="3"/>
      <c r="AIY58" s="3"/>
      <c r="AIZ58" s="3"/>
      <c r="AJA58" s="3"/>
      <c r="AJB58" s="3"/>
      <c r="AJC58" s="3"/>
      <c r="AJD58" s="3"/>
      <c r="AJE58" s="3"/>
      <c r="AJF58" s="3"/>
      <c r="AJG58" s="3"/>
      <c r="AJH58" s="3"/>
      <c r="AJI58" s="3"/>
      <c r="AJJ58" s="3"/>
      <c r="AJK58" s="3"/>
      <c r="AJL58" s="3"/>
      <c r="AJM58" s="3"/>
      <c r="AJN58" s="3"/>
      <c r="AJO58" s="3"/>
      <c r="AJP58" s="3"/>
      <c r="AJQ58" s="3"/>
      <c r="AJR58" s="3"/>
      <c r="AJS58" s="3"/>
      <c r="AJT58" s="3"/>
      <c r="AJU58" s="3"/>
      <c r="AJV58" s="3"/>
      <c r="AJW58" s="3"/>
      <c r="AJX58" s="3"/>
      <c r="AJY58" s="3"/>
      <c r="AJZ58" s="3"/>
      <c r="AKA58" s="3"/>
      <c r="AKB58" s="3"/>
      <c r="AKC58" s="3"/>
      <c r="AKD58" s="3"/>
      <c r="AKE58" s="3"/>
      <c r="AKF58" s="3"/>
      <c r="AKG58" s="3"/>
      <c r="AKH58" s="3"/>
      <c r="AKI58" s="3"/>
      <c r="AKJ58" s="3"/>
      <c r="AKK58" s="3"/>
      <c r="AKL58" s="3"/>
      <c r="AKM58" s="3"/>
      <c r="AKN58" s="3"/>
      <c r="AKO58" s="3"/>
      <c r="AKP58" s="3"/>
      <c r="AKQ58" s="3"/>
      <c r="AKR58" s="3"/>
      <c r="AKS58" s="3"/>
      <c r="AKT58" s="3"/>
      <c r="AKU58" s="3"/>
      <c r="AKV58" s="3"/>
      <c r="AKW58" s="3"/>
      <c r="AKX58" s="3"/>
      <c r="AKY58" s="3"/>
      <c r="AKZ58" s="3"/>
      <c r="ALA58" s="3"/>
      <c r="ALB58" s="3"/>
      <c r="ALC58" s="3"/>
      <c r="ALD58" s="3"/>
      <c r="ALE58" s="3"/>
      <c r="ALF58" s="3"/>
      <c r="ALG58" s="3"/>
      <c r="ALH58" s="3"/>
      <c r="ALI58" s="3"/>
      <c r="ALJ58" s="3"/>
      <c r="ALK58" s="3"/>
      <c r="ALL58" s="3"/>
      <c r="ALM58" s="3"/>
      <c r="ALN58" s="3"/>
      <c r="ALO58" s="3"/>
      <c r="ALP58" s="3"/>
      <c r="ALQ58" s="3"/>
      <c r="ALR58" s="3"/>
      <c r="ALS58" s="3"/>
      <c r="ALT58" s="3"/>
      <c r="ALU58" s="3"/>
      <c r="ALV58" s="3"/>
      <c r="ALW58" s="3"/>
      <c r="ALX58" s="3"/>
      <c r="ALY58" s="3"/>
      <c r="ALZ58" s="3"/>
      <c r="AMA58" s="3"/>
      <c r="AMB58" s="3"/>
      <c r="AMC58" s="3"/>
      <c r="AMD58" s="3"/>
      <c r="AME58" s="3"/>
      <c r="AMF58" s="3"/>
      <c r="AMG58" s="3"/>
      <c r="AMH58" s="3"/>
      <c r="AMI58" s="3"/>
      <c r="AMJ58" s="3"/>
    </row>
    <row r="59" customFormat="false" ht="23.7" hidden="false" customHeight="true" outlineLevel="0" collapsed="false">
      <c r="B59" s="38"/>
      <c r="C59" s="79"/>
      <c r="D59" s="165" t="s">
        <v>32</v>
      </c>
      <c r="E59" s="165"/>
      <c r="F59" s="165"/>
      <c r="G59" s="165"/>
      <c r="H59" s="165"/>
      <c r="I59" s="165"/>
      <c r="J59" s="165"/>
      <c r="K59" s="165"/>
      <c r="L59" s="165"/>
      <c r="M59" s="165"/>
      <c r="N59" s="165"/>
      <c r="O59" s="165"/>
      <c r="P59" s="139"/>
      <c r="Q59" s="139"/>
      <c r="R59" s="139"/>
      <c r="S59" s="166"/>
      <c r="T59" s="167"/>
      <c r="U59" s="167"/>
      <c r="V59" s="168" t="s">
        <v>31</v>
      </c>
      <c r="W59" s="153"/>
      <c r="X59" s="162" t="n">
        <v>1.3</v>
      </c>
      <c r="Y59" s="139" t="s">
        <v>14</v>
      </c>
      <c r="Z59" s="95" t="n">
        <f aca="false">T59*X59</f>
        <v>0</v>
      </c>
      <c r="AB59" s="169"/>
      <c r="AC59" s="3"/>
    </row>
    <row r="60" customFormat="false" ht="8.25" hidden="false" customHeight="true" outlineLevel="0" collapsed="false">
      <c r="A60" s="3"/>
      <c r="B60" s="170"/>
      <c r="C60" s="79"/>
      <c r="D60" s="165"/>
      <c r="E60" s="165"/>
      <c r="F60" s="165"/>
      <c r="G60" s="165"/>
      <c r="H60" s="165"/>
      <c r="I60" s="165"/>
      <c r="J60" s="165"/>
      <c r="K60" s="165"/>
      <c r="L60" s="165"/>
      <c r="M60" s="165"/>
      <c r="N60" s="165"/>
      <c r="O60" s="165"/>
      <c r="P60" s="160"/>
      <c r="Q60" s="160"/>
      <c r="R60" s="160"/>
      <c r="S60" s="172"/>
      <c r="T60" s="173"/>
      <c r="U60" s="71"/>
      <c r="V60" s="71"/>
      <c r="W60" s="71"/>
      <c r="X60" s="162"/>
      <c r="Y60" s="160"/>
      <c r="Z60" s="134"/>
      <c r="AA60" s="163"/>
      <c r="AB60" s="169"/>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c r="ED60" s="3"/>
      <c r="EE60" s="3"/>
      <c r="EF60" s="3"/>
      <c r="EG60" s="3"/>
      <c r="EH60" s="3"/>
      <c r="EI60" s="3"/>
      <c r="EJ60" s="3"/>
      <c r="EK60" s="3"/>
      <c r="EL60" s="3"/>
      <c r="EM60" s="3"/>
      <c r="EN60" s="3"/>
      <c r="EO60" s="3"/>
      <c r="EP60" s="3"/>
      <c r="EQ60" s="3"/>
      <c r="ER60" s="3"/>
      <c r="ES60" s="3"/>
      <c r="ET60" s="3"/>
      <c r="EU60" s="3"/>
      <c r="EV60" s="3"/>
      <c r="EW60" s="3"/>
      <c r="EX60" s="3"/>
      <c r="EY60" s="3"/>
      <c r="EZ60" s="3"/>
      <c r="FA60" s="3"/>
      <c r="FB60" s="3"/>
      <c r="FC60" s="3"/>
      <c r="FD60" s="3"/>
      <c r="FE60" s="3"/>
      <c r="FF60" s="3"/>
      <c r="FG60" s="3"/>
      <c r="FH60" s="3"/>
      <c r="FI60" s="3"/>
      <c r="FJ60" s="3"/>
      <c r="FK60" s="3"/>
      <c r="FL60" s="3"/>
      <c r="FM60" s="3"/>
      <c r="FN60" s="3"/>
      <c r="FO60" s="3"/>
      <c r="FP60" s="3"/>
      <c r="FQ60" s="3"/>
      <c r="FR60" s="3"/>
      <c r="FS60" s="3"/>
      <c r="FT60" s="3"/>
      <c r="FU60" s="3"/>
      <c r="FV60" s="3"/>
      <c r="FW60" s="3"/>
      <c r="FX60" s="3"/>
      <c r="FY60" s="3"/>
      <c r="FZ60" s="3"/>
      <c r="GA60" s="3"/>
      <c r="GB60" s="3"/>
      <c r="GC60" s="3"/>
      <c r="GD60" s="3"/>
      <c r="GE60" s="3"/>
      <c r="GF60" s="3"/>
      <c r="GG60" s="3"/>
      <c r="GH60" s="3"/>
      <c r="GI60" s="3"/>
      <c r="GJ60" s="3"/>
      <c r="GK60" s="3"/>
      <c r="GL60" s="3"/>
      <c r="GM60" s="3"/>
      <c r="GN60" s="3"/>
      <c r="GO60" s="3"/>
      <c r="GP60" s="3"/>
      <c r="GQ60" s="3"/>
      <c r="GR60" s="3"/>
      <c r="GS60" s="3"/>
      <c r="GT60" s="3"/>
      <c r="GU60" s="3"/>
      <c r="GV60" s="3"/>
      <c r="GW60" s="3"/>
      <c r="GX60" s="3"/>
      <c r="GY60" s="3"/>
      <c r="GZ60" s="3"/>
      <c r="HA60" s="3"/>
      <c r="HB60" s="3"/>
      <c r="HC60" s="3"/>
      <c r="HD60" s="3"/>
      <c r="HE60" s="3"/>
      <c r="HF60" s="3"/>
      <c r="HG60" s="3"/>
      <c r="HH60" s="3"/>
      <c r="HI60" s="3"/>
      <c r="HJ60" s="3"/>
      <c r="HK60" s="3"/>
      <c r="HL60" s="3"/>
      <c r="HM60" s="3"/>
      <c r="HN60" s="3"/>
      <c r="HO60" s="3"/>
      <c r="HP60" s="3"/>
      <c r="HQ60" s="3"/>
      <c r="HR60" s="3"/>
      <c r="HS60" s="3"/>
      <c r="HT60" s="3"/>
      <c r="HU60" s="3"/>
      <c r="HV60" s="3"/>
      <c r="HW60" s="3"/>
      <c r="HX60" s="3"/>
      <c r="HY60" s="3"/>
      <c r="HZ60" s="3"/>
      <c r="IA60" s="3"/>
      <c r="IB60" s="3"/>
      <c r="IC60" s="3"/>
      <c r="ID60" s="3"/>
      <c r="IE60" s="3"/>
      <c r="IF60" s="3"/>
      <c r="IG60" s="3"/>
      <c r="IH60" s="3"/>
      <c r="II60" s="3"/>
      <c r="IJ60" s="3"/>
      <c r="IK60" s="3"/>
      <c r="IL60" s="3"/>
      <c r="IM60" s="3"/>
      <c r="IN60" s="3"/>
      <c r="IO60" s="3"/>
      <c r="IP60" s="3"/>
      <c r="IQ60" s="3"/>
      <c r="IR60" s="3"/>
      <c r="IS60" s="3"/>
      <c r="IT60" s="3"/>
      <c r="IU60" s="3"/>
      <c r="IV60" s="3"/>
      <c r="IW60" s="3"/>
      <c r="IX60" s="3"/>
      <c r="IY60" s="3"/>
      <c r="IZ60" s="3"/>
      <c r="JA60" s="3"/>
      <c r="JB60" s="3"/>
      <c r="JC60" s="3"/>
      <c r="JD60" s="3"/>
      <c r="JE60" s="3"/>
      <c r="JF60" s="3"/>
      <c r="JG60" s="3"/>
      <c r="JH60" s="3"/>
      <c r="JI60" s="3"/>
      <c r="JJ60" s="3"/>
      <c r="JK60" s="3"/>
      <c r="JL60" s="3"/>
      <c r="JM60" s="3"/>
      <c r="JN60" s="3"/>
      <c r="JO60" s="3"/>
      <c r="JP60" s="3"/>
      <c r="JQ60" s="3"/>
      <c r="JR60" s="3"/>
      <c r="JS60" s="3"/>
      <c r="JT60" s="3"/>
      <c r="JU60" s="3"/>
      <c r="JV60" s="3"/>
      <c r="JW60" s="3"/>
      <c r="JX60" s="3"/>
      <c r="JY60" s="3"/>
      <c r="JZ60" s="3"/>
      <c r="KA60" s="3"/>
      <c r="KB60" s="3"/>
      <c r="KC60" s="3"/>
      <c r="KD60" s="3"/>
      <c r="KE60" s="3"/>
      <c r="KF60" s="3"/>
      <c r="KG60" s="3"/>
      <c r="KH60" s="3"/>
      <c r="KI60" s="3"/>
      <c r="KJ60" s="3"/>
      <c r="KK60" s="3"/>
      <c r="KL60" s="3"/>
      <c r="KM60" s="3"/>
      <c r="KN60" s="3"/>
      <c r="KO60" s="3"/>
      <c r="KP60" s="3"/>
      <c r="KQ60" s="3"/>
      <c r="KR60" s="3"/>
      <c r="KS60" s="3"/>
      <c r="KT60" s="3"/>
      <c r="KU60" s="3"/>
      <c r="KV60" s="3"/>
      <c r="KW60" s="3"/>
      <c r="KX60" s="3"/>
      <c r="KY60" s="3"/>
      <c r="KZ60" s="3"/>
      <c r="LA60" s="3"/>
      <c r="LB60" s="3"/>
      <c r="LC60" s="3"/>
      <c r="LD60" s="3"/>
      <c r="LE60" s="3"/>
      <c r="LF60" s="3"/>
      <c r="LG60" s="3"/>
      <c r="LH60" s="3"/>
      <c r="LI60" s="3"/>
      <c r="LJ60" s="3"/>
      <c r="LK60" s="3"/>
      <c r="LL60" s="3"/>
      <c r="LM60" s="3"/>
      <c r="LN60" s="3"/>
      <c r="LO60" s="3"/>
      <c r="LP60" s="3"/>
      <c r="LQ60" s="3"/>
      <c r="LR60" s="3"/>
      <c r="LS60" s="3"/>
      <c r="LT60" s="3"/>
      <c r="LU60" s="3"/>
      <c r="LV60" s="3"/>
      <c r="LW60" s="3"/>
      <c r="LX60" s="3"/>
      <c r="LY60" s="3"/>
      <c r="LZ60" s="3"/>
      <c r="MA60" s="3"/>
      <c r="MB60" s="3"/>
      <c r="MC60" s="3"/>
      <c r="MD60" s="3"/>
      <c r="ME60" s="3"/>
      <c r="MF60" s="3"/>
      <c r="MG60" s="3"/>
      <c r="MH60" s="3"/>
      <c r="MI60" s="3"/>
      <c r="MJ60" s="3"/>
      <c r="MK60" s="3"/>
      <c r="ML60" s="3"/>
      <c r="MM60" s="3"/>
      <c r="MN60" s="3"/>
      <c r="MO60" s="3"/>
      <c r="MP60" s="3"/>
      <c r="MQ60" s="3"/>
      <c r="MR60" s="3"/>
      <c r="MS60" s="3"/>
      <c r="MT60" s="3"/>
      <c r="MU60" s="3"/>
      <c r="MV60" s="3"/>
      <c r="MW60" s="3"/>
      <c r="MX60" s="3"/>
      <c r="MY60" s="3"/>
      <c r="MZ60" s="3"/>
      <c r="NA60" s="3"/>
      <c r="NB60" s="3"/>
      <c r="NC60" s="3"/>
      <c r="ND60" s="3"/>
      <c r="NE60" s="3"/>
      <c r="NF60" s="3"/>
      <c r="NG60" s="3"/>
      <c r="NH60" s="3"/>
      <c r="NI60" s="3"/>
      <c r="NJ60" s="3"/>
      <c r="NK60" s="3"/>
      <c r="NL60" s="3"/>
      <c r="NM60" s="3"/>
      <c r="NN60" s="3"/>
      <c r="NO60" s="3"/>
      <c r="NP60" s="3"/>
      <c r="NQ60" s="3"/>
      <c r="NR60" s="3"/>
      <c r="NS60" s="3"/>
      <c r="NT60" s="3"/>
      <c r="NU60" s="3"/>
      <c r="NV60" s="3"/>
      <c r="NW60" s="3"/>
      <c r="NX60" s="3"/>
      <c r="NY60" s="3"/>
      <c r="NZ60" s="3"/>
      <c r="OA60" s="3"/>
      <c r="OB60" s="3"/>
      <c r="OC60" s="3"/>
      <c r="OD60" s="3"/>
      <c r="OE60" s="3"/>
      <c r="OF60" s="3"/>
      <c r="OG60" s="3"/>
      <c r="OH60" s="3"/>
      <c r="OI60" s="3"/>
      <c r="OJ60" s="3"/>
      <c r="OK60" s="3"/>
      <c r="OL60" s="3"/>
      <c r="OM60" s="3"/>
      <c r="ON60" s="3"/>
      <c r="OO60" s="3"/>
      <c r="OP60" s="3"/>
      <c r="OQ60" s="3"/>
      <c r="OR60" s="3"/>
      <c r="OS60" s="3"/>
      <c r="OT60" s="3"/>
      <c r="OU60" s="3"/>
      <c r="OV60" s="3"/>
      <c r="OW60" s="3"/>
      <c r="OX60" s="3"/>
      <c r="OY60" s="3"/>
      <c r="OZ60" s="3"/>
      <c r="PA60" s="3"/>
      <c r="PB60" s="3"/>
      <c r="PC60" s="3"/>
      <c r="PD60" s="3"/>
      <c r="PE60" s="3"/>
      <c r="PF60" s="3"/>
      <c r="PG60" s="3"/>
      <c r="PH60" s="3"/>
      <c r="PI60" s="3"/>
      <c r="PJ60" s="3"/>
      <c r="PK60" s="3"/>
      <c r="PL60" s="3"/>
      <c r="PM60" s="3"/>
      <c r="PN60" s="3"/>
      <c r="PO60" s="3"/>
      <c r="PP60" s="3"/>
      <c r="PQ60" s="3"/>
      <c r="PR60" s="3"/>
      <c r="PS60" s="3"/>
      <c r="PT60" s="3"/>
      <c r="PU60" s="3"/>
      <c r="PV60" s="3"/>
      <c r="PW60" s="3"/>
      <c r="PX60" s="3"/>
      <c r="PY60" s="3"/>
      <c r="PZ60" s="3"/>
      <c r="QA60" s="3"/>
      <c r="QB60" s="3"/>
      <c r="QC60" s="3"/>
      <c r="QD60" s="3"/>
      <c r="QE60" s="3"/>
      <c r="QF60" s="3"/>
      <c r="QG60" s="3"/>
      <c r="QH60" s="3"/>
      <c r="QI60" s="3"/>
      <c r="QJ60" s="3"/>
      <c r="QK60" s="3"/>
      <c r="QL60" s="3"/>
      <c r="QM60" s="3"/>
      <c r="QN60" s="3"/>
      <c r="QO60" s="3"/>
      <c r="QP60" s="3"/>
      <c r="QQ60" s="3"/>
      <c r="QR60" s="3"/>
      <c r="QS60" s="3"/>
      <c r="QT60" s="3"/>
      <c r="QU60" s="3"/>
      <c r="QV60" s="3"/>
      <c r="QW60" s="3"/>
      <c r="QX60" s="3"/>
      <c r="QY60" s="3"/>
      <c r="QZ60" s="3"/>
      <c r="RA60" s="3"/>
      <c r="RB60" s="3"/>
      <c r="RC60" s="3"/>
      <c r="RD60" s="3"/>
      <c r="RE60" s="3"/>
      <c r="RF60" s="3"/>
      <c r="RG60" s="3"/>
      <c r="RH60" s="3"/>
      <c r="RI60" s="3"/>
      <c r="RJ60" s="3"/>
      <c r="RK60" s="3"/>
      <c r="RL60" s="3"/>
      <c r="RM60" s="3"/>
      <c r="RN60" s="3"/>
      <c r="RO60" s="3"/>
      <c r="RP60" s="3"/>
      <c r="RQ60" s="3"/>
      <c r="RR60" s="3"/>
      <c r="RS60" s="3"/>
      <c r="RT60" s="3"/>
      <c r="RU60" s="3"/>
      <c r="RV60" s="3"/>
      <c r="RW60" s="3"/>
      <c r="RX60" s="3"/>
      <c r="RY60" s="3"/>
      <c r="RZ60" s="3"/>
      <c r="SA60" s="3"/>
      <c r="SB60" s="3"/>
      <c r="SC60" s="3"/>
      <c r="SD60" s="3"/>
      <c r="SE60" s="3"/>
      <c r="SF60" s="3"/>
      <c r="SG60" s="3"/>
      <c r="SH60" s="3"/>
      <c r="SI60" s="3"/>
      <c r="SJ60" s="3"/>
      <c r="SK60" s="3"/>
      <c r="SL60" s="3"/>
      <c r="SM60" s="3"/>
      <c r="SN60" s="3"/>
      <c r="SO60" s="3"/>
      <c r="SP60" s="3"/>
      <c r="SQ60" s="3"/>
      <c r="SR60" s="3"/>
      <c r="SS60" s="3"/>
      <c r="ST60" s="3"/>
      <c r="SU60" s="3"/>
      <c r="SV60" s="3"/>
      <c r="SW60" s="3"/>
      <c r="SX60" s="3"/>
      <c r="SY60" s="3"/>
      <c r="SZ60" s="3"/>
      <c r="TA60" s="3"/>
      <c r="TB60" s="3"/>
      <c r="TC60" s="3"/>
      <c r="TD60" s="3"/>
      <c r="TE60" s="3"/>
      <c r="TF60" s="3"/>
      <c r="TG60" s="3"/>
      <c r="TH60" s="3"/>
      <c r="TI60" s="3"/>
      <c r="TJ60" s="3"/>
      <c r="TK60" s="3"/>
      <c r="TL60" s="3"/>
      <c r="TM60" s="3"/>
      <c r="TN60" s="3"/>
      <c r="TO60" s="3"/>
      <c r="TP60" s="3"/>
      <c r="TQ60" s="3"/>
      <c r="TR60" s="3"/>
      <c r="TS60" s="3"/>
      <c r="TT60" s="3"/>
      <c r="TU60" s="3"/>
      <c r="TV60" s="3"/>
      <c r="TW60" s="3"/>
      <c r="TX60" s="3"/>
      <c r="TY60" s="3"/>
      <c r="TZ60" s="3"/>
      <c r="UA60" s="3"/>
      <c r="UB60" s="3"/>
      <c r="UC60" s="3"/>
      <c r="UD60" s="3"/>
      <c r="UE60" s="3"/>
      <c r="UF60" s="3"/>
      <c r="UG60" s="3"/>
      <c r="UH60" s="3"/>
      <c r="UI60" s="3"/>
      <c r="UJ60" s="3"/>
      <c r="UK60" s="3"/>
      <c r="UL60" s="3"/>
      <c r="UM60" s="3"/>
      <c r="UN60" s="3"/>
      <c r="UO60" s="3"/>
      <c r="UP60" s="3"/>
      <c r="UQ60" s="3"/>
      <c r="UR60" s="3"/>
      <c r="US60" s="3"/>
      <c r="UT60" s="3"/>
      <c r="UU60" s="3"/>
      <c r="UV60" s="3"/>
      <c r="UW60" s="3"/>
      <c r="UX60" s="3"/>
      <c r="UY60" s="3"/>
      <c r="UZ60" s="3"/>
      <c r="VA60" s="3"/>
      <c r="VB60" s="3"/>
      <c r="VC60" s="3"/>
      <c r="VD60" s="3"/>
      <c r="VE60" s="3"/>
      <c r="VF60" s="3"/>
      <c r="VG60" s="3"/>
      <c r="VH60" s="3"/>
      <c r="VI60" s="3"/>
      <c r="VJ60" s="3"/>
      <c r="VK60" s="3"/>
      <c r="VL60" s="3"/>
      <c r="VM60" s="3"/>
      <c r="VN60" s="3"/>
      <c r="VO60" s="3"/>
      <c r="VP60" s="3"/>
      <c r="VQ60" s="3"/>
      <c r="VR60" s="3"/>
      <c r="VS60" s="3"/>
      <c r="VT60" s="3"/>
      <c r="VU60" s="3"/>
      <c r="VV60" s="3"/>
      <c r="VW60" s="3"/>
      <c r="VX60" s="3"/>
      <c r="VY60" s="3"/>
      <c r="VZ60" s="3"/>
      <c r="WA60" s="3"/>
      <c r="WB60" s="3"/>
      <c r="WC60" s="3"/>
      <c r="WD60" s="3"/>
      <c r="WE60" s="3"/>
      <c r="WF60" s="3"/>
      <c r="WG60" s="3"/>
      <c r="WH60" s="3"/>
      <c r="WI60" s="3"/>
      <c r="WJ60" s="3"/>
      <c r="WK60" s="3"/>
      <c r="WL60" s="3"/>
      <c r="WM60" s="3"/>
      <c r="WN60" s="3"/>
      <c r="WO60" s="3"/>
      <c r="WP60" s="3"/>
      <c r="WQ60" s="3"/>
      <c r="WR60" s="3"/>
      <c r="WS60" s="3"/>
      <c r="WT60" s="3"/>
      <c r="WU60" s="3"/>
      <c r="WV60" s="3"/>
      <c r="WW60" s="3"/>
      <c r="WX60" s="3"/>
      <c r="WY60" s="3"/>
      <c r="WZ60" s="3"/>
      <c r="XA60" s="3"/>
      <c r="XB60" s="3"/>
      <c r="XC60" s="3"/>
      <c r="XD60" s="3"/>
      <c r="XE60" s="3"/>
      <c r="XF60" s="3"/>
      <c r="XG60" s="3"/>
      <c r="XH60" s="3"/>
      <c r="XI60" s="3"/>
      <c r="XJ60" s="3"/>
      <c r="XK60" s="3"/>
      <c r="XL60" s="3"/>
      <c r="XM60" s="3"/>
      <c r="XN60" s="3"/>
      <c r="XO60" s="3"/>
      <c r="XP60" s="3"/>
      <c r="XQ60" s="3"/>
      <c r="XR60" s="3"/>
      <c r="XS60" s="3"/>
      <c r="XT60" s="3"/>
      <c r="XU60" s="3"/>
      <c r="XV60" s="3"/>
      <c r="XW60" s="3"/>
      <c r="XX60" s="3"/>
      <c r="XY60" s="3"/>
      <c r="XZ60" s="3"/>
      <c r="YA60" s="3"/>
      <c r="YB60" s="3"/>
      <c r="YC60" s="3"/>
      <c r="YD60" s="3"/>
      <c r="YE60" s="3"/>
      <c r="YF60" s="3"/>
      <c r="YG60" s="3"/>
      <c r="YH60" s="3"/>
      <c r="YI60" s="3"/>
      <c r="YJ60" s="3"/>
      <c r="YK60" s="3"/>
      <c r="YL60" s="3"/>
      <c r="YM60" s="3"/>
      <c r="YN60" s="3"/>
      <c r="YO60" s="3"/>
      <c r="YP60" s="3"/>
      <c r="YQ60" s="3"/>
      <c r="YR60" s="3"/>
      <c r="YS60" s="3"/>
      <c r="YT60" s="3"/>
      <c r="YU60" s="3"/>
      <c r="YV60" s="3"/>
      <c r="YW60" s="3"/>
      <c r="YX60" s="3"/>
      <c r="YY60" s="3"/>
      <c r="YZ60" s="3"/>
      <c r="ZA60" s="3"/>
      <c r="ZB60" s="3"/>
      <c r="ZC60" s="3"/>
      <c r="ZD60" s="3"/>
      <c r="ZE60" s="3"/>
      <c r="ZF60" s="3"/>
      <c r="ZG60" s="3"/>
      <c r="ZH60" s="3"/>
      <c r="ZI60" s="3"/>
      <c r="ZJ60" s="3"/>
      <c r="ZK60" s="3"/>
      <c r="ZL60" s="3"/>
      <c r="ZM60" s="3"/>
      <c r="ZN60" s="3"/>
      <c r="ZO60" s="3"/>
      <c r="ZP60" s="3"/>
      <c r="ZQ60" s="3"/>
      <c r="ZR60" s="3"/>
      <c r="ZS60" s="3"/>
      <c r="ZT60" s="3"/>
      <c r="ZU60" s="3"/>
      <c r="ZV60" s="3"/>
      <c r="ZW60" s="3"/>
      <c r="ZX60" s="3"/>
      <c r="ZY60" s="3"/>
      <c r="ZZ60" s="3"/>
      <c r="AAA60" s="3"/>
      <c r="AAB60" s="3"/>
      <c r="AAC60" s="3"/>
      <c r="AAD60" s="3"/>
      <c r="AAE60" s="3"/>
      <c r="AAF60" s="3"/>
      <c r="AAG60" s="3"/>
      <c r="AAH60" s="3"/>
      <c r="AAI60" s="3"/>
      <c r="AAJ60" s="3"/>
      <c r="AAK60" s="3"/>
      <c r="AAL60" s="3"/>
      <c r="AAM60" s="3"/>
      <c r="AAN60" s="3"/>
      <c r="AAO60" s="3"/>
      <c r="AAP60" s="3"/>
      <c r="AAQ60" s="3"/>
      <c r="AAR60" s="3"/>
      <c r="AAS60" s="3"/>
      <c r="AAT60" s="3"/>
      <c r="AAU60" s="3"/>
      <c r="AAV60" s="3"/>
      <c r="AAW60" s="3"/>
      <c r="AAX60" s="3"/>
      <c r="AAY60" s="3"/>
      <c r="AAZ60" s="3"/>
      <c r="ABA60" s="3"/>
      <c r="ABB60" s="3"/>
      <c r="ABC60" s="3"/>
      <c r="ABD60" s="3"/>
      <c r="ABE60" s="3"/>
      <c r="ABF60" s="3"/>
      <c r="ABG60" s="3"/>
      <c r="ABH60" s="3"/>
      <c r="ABI60" s="3"/>
      <c r="ABJ60" s="3"/>
      <c r="ABK60" s="3"/>
      <c r="ABL60" s="3"/>
      <c r="ABM60" s="3"/>
      <c r="ABN60" s="3"/>
      <c r="ABO60" s="3"/>
      <c r="ABP60" s="3"/>
      <c r="ABQ60" s="3"/>
      <c r="ABR60" s="3"/>
      <c r="ABS60" s="3"/>
      <c r="ABT60" s="3"/>
      <c r="ABU60" s="3"/>
      <c r="ABV60" s="3"/>
      <c r="ABW60" s="3"/>
      <c r="ABX60" s="3"/>
      <c r="ABY60" s="3"/>
      <c r="ABZ60" s="3"/>
      <c r="ACA60" s="3"/>
      <c r="ACB60" s="3"/>
      <c r="ACC60" s="3"/>
      <c r="ACD60" s="3"/>
      <c r="ACE60" s="3"/>
      <c r="ACF60" s="3"/>
      <c r="ACG60" s="3"/>
      <c r="ACH60" s="3"/>
      <c r="ACI60" s="3"/>
      <c r="ACJ60" s="3"/>
      <c r="ACK60" s="3"/>
      <c r="ACL60" s="3"/>
      <c r="ACM60" s="3"/>
      <c r="ACN60" s="3"/>
      <c r="ACO60" s="3"/>
      <c r="ACP60" s="3"/>
      <c r="ACQ60" s="3"/>
      <c r="ACR60" s="3"/>
      <c r="ACS60" s="3"/>
      <c r="ACT60" s="3"/>
      <c r="ACU60" s="3"/>
      <c r="ACV60" s="3"/>
      <c r="ACW60" s="3"/>
      <c r="ACX60" s="3"/>
      <c r="ACY60" s="3"/>
      <c r="ACZ60" s="3"/>
      <c r="ADA60" s="3"/>
      <c r="ADB60" s="3"/>
      <c r="ADC60" s="3"/>
      <c r="ADD60" s="3"/>
      <c r="ADE60" s="3"/>
      <c r="ADF60" s="3"/>
      <c r="ADG60" s="3"/>
      <c r="ADH60" s="3"/>
      <c r="ADI60" s="3"/>
      <c r="ADJ60" s="3"/>
      <c r="ADK60" s="3"/>
      <c r="ADL60" s="3"/>
      <c r="ADM60" s="3"/>
      <c r="ADN60" s="3"/>
      <c r="ADO60" s="3"/>
      <c r="ADP60" s="3"/>
      <c r="ADQ60" s="3"/>
      <c r="ADR60" s="3"/>
      <c r="ADS60" s="3"/>
      <c r="ADT60" s="3"/>
      <c r="ADU60" s="3"/>
      <c r="ADV60" s="3"/>
      <c r="ADW60" s="3"/>
      <c r="ADX60" s="3"/>
      <c r="ADY60" s="3"/>
      <c r="ADZ60" s="3"/>
      <c r="AEA60" s="3"/>
      <c r="AEB60" s="3"/>
      <c r="AEC60" s="3"/>
      <c r="AED60" s="3"/>
      <c r="AEE60" s="3"/>
      <c r="AEF60" s="3"/>
      <c r="AEG60" s="3"/>
      <c r="AEH60" s="3"/>
      <c r="AEI60" s="3"/>
      <c r="AEJ60" s="3"/>
      <c r="AEK60" s="3"/>
      <c r="AEL60" s="3"/>
      <c r="AEM60" s="3"/>
      <c r="AEN60" s="3"/>
      <c r="AEO60" s="3"/>
      <c r="AEP60" s="3"/>
      <c r="AEQ60" s="3"/>
      <c r="AER60" s="3"/>
      <c r="AES60" s="3"/>
      <c r="AET60" s="3"/>
      <c r="AEU60" s="3"/>
      <c r="AEV60" s="3"/>
      <c r="AEW60" s="3"/>
      <c r="AEX60" s="3"/>
      <c r="AEY60" s="3"/>
      <c r="AEZ60" s="3"/>
      <c r="AFA60" s="3"/>
      <c r="AFB60" s="3"/>
      <c r="AFC60" s="3"/>
      <c r="AFD60" s="3"/>
      <c r="AFE60" s="3"/>
      <c r="AFF60" s="3"/>
      <c r="AFG60" s="3"/>
      <c r="AFH60" s="3"/>
      <c r="AFI60" s="3"/>
      <c r="AFJ60" s="3"/>
      <c r="AFK60" s="3"/>
      <c r="AFL60" s="3"/>
      <c r="AFM60" s="3"/>
      <c r="AFN60" s="3"/>
      <c r="AFO60" s="3"/>
      <c r="AFP60" s="3"/>
      <c r="AFQ60" s="3"/>
      <c r="AFR60" s="3"/>
      <c r="AFS60" s="3"/>
      <c r="AFT60" s="3"/>
      <c r="AFU60" s="3"/>
      <c r="AFV60" s="3"/>
      <c r="AFW60" s="3"/>
      <c r="AFX60" s="3"/>
      <c r="AFY60" s="3"/>
      <c r="AFZ60" s="3"/>
      <c r="AGA60" s="3"/>
      <c r="AGB60" s="3"/>
      <c r="AGC60" s="3"/>
      <c r="AGD60" s="3"/>
      <c r="AGE60" s="3"/>
      <c r="AGF60" s="3"/>
      <c r="AGG60" s="3"/>
      <c r="AGH60" s="3"/>
      <c r="AGI60" s="3"/>
      <c r="AGJ60" s="3"/>
      <c r="AGK60" s="3"/>
      <c r="AGL60" s="3"/>
      <c r="AGM60" s="3"/>
      <c r="AGN60" s="3"/>
      <c r="AGO60" s="3"/>
      <c r="AGP60" s="3"/>
      <c r="AGQ60" s="3"/>
      <c r="AGR60" s="3"/>
      <c r="AGS60" s="3"/>
      <c r="AGT60" s="3"/>
      <c r="AGU60" s="3"/>
      <c r="AGV60" s="3"/>
      <c r="AGW60" s="3"/>
      <c r="AGX60" s="3"/>
      <c r="AGY60" s="3"/>
      <c r="AGZ60" s="3"/>
      <c r="AHA60" s="3"/>
      <c r="AHB60" s="3"/>
      <c r="AHC60" s="3"/>
      <c r="AHD60" s="3"/>
      <c r="AHE60" s="3"/>
      <c r="AHF60" s="3"/>
      <c r="AHG60" s="3"/>
      <c r="AHH60" s="3"/>
      <c r="AHI60" s="3"/>
      <c r="AHJ60" s="3"/>
      <c r="AHK60" s="3"/>
      <c r="AHL60" s="3"/>
      <c r="AHM60" s="3"/>
      <c r="AHN60" s="3"/>
      <c r="AHO60" s="3"/>
      <c r="AHP60" s="3"/>
      <c r="AHQ60" s="3"/>
      <c r="AHR60" s="3"/>
      <c r="AHS60" s="3"/>
      <c r="AHT60" s="3"/>
      <c r="AHU60" s="3"/>
      <c r="AHV60" s="3"/>
      <c r="AHW60" s="3"/>
      <c r="AHX60" s="3"/>
      <c r="AHY60" s="3"/>
      <c r="AHZ60" s="3"/>
      <c r="AIA60" s="3"/>
      <c r="AIB60" s="3"/>
      <c r="AIC60" s="3"/>
      <c r="AID60" s="3"/>
      <c r="AIE60" s="3"/>
      <c r="AIF60" s="3"/>
      <c r="AIG60" s="3"/>
      <c r="AIH60" s="3"/>
      <c r="AII60" s="3"/>
      <c r="AIJ60" s="3"/>
      <c r="AIK60" s="3"/>
      <c r="AIL60" s="3"/>
      <c r="AIM60" s="3"/>
      <c r="AIN60" s="3"/>
      <c r="AIO60" s="3"/>
      <c r="AIP60" s="3"/>
      <c r="AIQ60" s="3"/>
      <c r="AIR60" s="3"/>
      <c r="AIS60" s="3"/>
      <c r="AIT60" s="3"/>
      <c r="AIU60" s="3"/>
      <c r="AIV60" s="3"/>
      <c r="AIW60" s="3"/>
      <c r="AIX60" s="3"/>
      <c r="AIY60" s="3"/>
      <c r="AIZ60" s="3"/>
      <c r="AJA60" s="3"/>
      <c r="AJB60" s="3"/>
      <c r="AJC60" s="3"/>
      <c r="AJD60" s="3"/>
      <c r="AJE60" s="3"/>
      <c r="AJF60" s="3"/>
      <c r="AJG60" s="3"/>
      <c r="AJH60" s="3"/>
      <c r="AJI60" s="3"/>
      <c r="AJJ60" s="3"/>
      <c r="AJK60" s="3"/>
      <c r="AJL60" s="3"/>
      <c r="AJM60" s="3"/>
      <c r="AJN60" s="3"/>
      <c r="AJO60" s="3"/>
      <c r="AJP60" s="3"/>
      <c r="AJQ60" s="3"/>
      <c r="AJR60" s="3"/>
      <c r="AJS60" s="3"/>
      <c r="AJT60" s="3"/>
      <c r="AJU60" s="3"/>
      <c r="AJV60" s="3"/>
      <c r="AJW60" s="3"/>
      <c r="AJX60" s="3"/>
      <c r="AJY60" s="3"/>
      <c r="AJZ60" s="3"/>
      <c r="AKA60" s="3"/>
      <c r="AKB60" s="3"/>
      <c r="AKC60" s="3"/>
      <c r="AKD60" s="3"/>
      <c r="AKE60" s="3"/>
      <c r="AKF60" s="3"/>
      <c r="AKG60" s="3"/>
      <c r="AKH60" s="3"/>
      <c r="AKI60" s="3"/>
      <c r="AKJ60" s="3"/>
      <c r="AKK60" s="3"/>
      <c r="AKL60" s="3"/>
      <c r="AKM60" s="3"/>
      <c r="AKN60" s="3"/>
      <c r="AKO60" s="3"/>
      <c r="AKP60" s="3"/>
      <c r="AKQ60" s="3"/>
      <c r="AKR60" s="3"/>
      <c r="AKS60" s="3"/>
      <c r="AKT60" s="3"/>
      <c r="AKU60" s="3"/>
      <c r="AKV60" s="3"/>
      <c r="AKW60" s="3"/>
      <c r="AKX60" s="3"/>
      <c r="AKY60" s="3"/>
      <c r="AKZ60" s="3"/>
      <c r="ALA60" s="3"/>
      <c r="ALB60" s="3"/>
      <c r="ALC60" s="3"/>
      <c r="ALD60" s="3"/>
      <c r="ALE60" s="3"/>
      <c r="ALF60" s="3"/>
      <c r="ALG60" s="3"/>
      <c r="ALH60" s="3"/>
      <c r="ALI60" s="3"/>
      <c r="ALJ60" s="3"/>
      <c r="ALK60" s="3"/>
      <c r="ALL60" s="3"/>
      <c r="ALM60" s="3"/>
      <c r="ALN60" s="3"/>
      <c r="ALO60" s="3"/>
      <c r="ALP60" s="3"/>
      <c r="ALQ60" s="3"/>
      <c r="ALR60" s="3"/>
      <c r="ALS60" s="3"/>
      <c r="ALT60" s="3"/>
      <c r="ALU60" s="3"/>
      <c r="ALV60" s="3"/>
      <c r="ALW60" s="3"/>
      <c r="ALX60" s="3"/>
      <c r="ALY60" s="3"/>
      <c r="ALZ60" s="3"/>
      <c r="AMA60" s="3"/>
      <c r="AMB60" s="3"/>
      <c r="AMC60" s="3"/>
      <c r="AMD60" s="3"/>
      <c r="AME60" s="3"/>
      <c r="AMF60" s="3"/>
      <c r="AMG60" s="3"/>
      <c r="AMH60" s="3"/>
      <c r="AMI60" s="3"/>
      <c r="AMJ60" s="3"/>
    </row>
    <row r="61" customFormat="false" ht="23.7" hidden="false" customHeight="true" outlineLevel="0" collapsed="false">
      <c r="B61" s="38"/>
      <c r="C61" s="79"/>
      <c r="D61" s="174" t="s">
        <v>33</v>
      </c>
      <c r="E61" s="174"/>
      <c r="F61" s="174"/>
      <c r="G61" s="174"/>
      <c r="H61" s="174"/>
      <c r="I61" s="174"/>
      <c r="J61" s="174"/>
      <c r="K61" s="174"/>
      <c r="L61" s="174"/>
      <c r="M61" s="174"/>
      <c r="N61" s="174"/>
      <c r="O61" s="174"/>
      <c r="P61" s="174"/>
      <c r="Q61" s="174"/>
      <c r="R61" s="174"/>
      <c r="S61" s="166"/>
      <c r="T61" s="167"/>
      <c r="U61" s="167"/>
      <c r="V61" s="168" t="s">
        <v>31</v>
      </c>
      <c r="W61" s="153"/>
      <c r="X61" s="162" t="n">
        <v>1.3</v>
      </c>
      <c r="Y61" s="139" t="s">
        <v>14</v>
      </c>
      <c r="Z61" s="95" t="n">
        <f aca="false">T61*X61</f>
        <v>0</v>
      </c>
      <c r="AA61" s="7" t="s">
        <v>14</v>
      </c>
      <c r="AB61" s="154"/>
      <c r="AC61" s="3"/>
    </row>
    <row r="62" customFormat="false" ht="7.5" hidden="false" customHeight="true" outlineLevel="0" collapsed="false">
      <c r="B62" s="38"/>
      <c r="C62" s="79"/>
      <c r="D62" s="159"/>
      <c r="E62" s="159"/>
      <c r="F62" s="159"/>
      <c r="G62" s="159"/>
      <c r="H62" s="159"/>
      <c r="I62" s="159"/>
      <c r="J62" s="159"/>
      <c r="K62" s="159"/>
      <c r="L62" s="159"/>
      <c r="M62" s="159"/>
      <c r="N62" s="159"/>
      <c r="O62" s="159"/>
      <c r="P62" s="159"/>
      <c r="Q62" s="159"/>
      <c r="R62" s="159"/>
      <c r="S62" s="166"/>
      <c r="T62" s="173"/>
      <c r="U62" s="153"/>
      <c r="V62" s="153"/>
      <c r="W62" s="153"/>
      <c r="X62" s="162"/>
      <c r="Y62" s="139"/>
      <c r="Z62" s="134"/>
      <c r="AB62" s="154"/>
      <c r="AC62" s="3"/>
    </row>
    <row r="63" customFormat="false" ht="41.25" hidden="false" customHeight="true" outlineLevel="0" collapsed="false">
      <c r="B63" s="38"/>
      <c r="C63" s="175"/>
      <c r="D63" s="159" t="s">
        <v>34</v>
      </c>
      <c r="E63" s="159"/>
      <c r="F63" s="159"/>
      <c r="G63" s="159"/>
      <c r="H63" s="159"/>
      <c r="I63" s="159"/>
      <c r="J63" s="159"/>
      <c r="K63" s="159"/>
      <c r="L63" s="159"/>
      <c r="M63" s="159"/>
      <c r="N63" s="159"/>
      <c r="O63" s="159"/>
      <c r="P63" s="159"/>
      <c r="Q63" s="159"/>
      <c r="R63" s="159"/>
      <c r="S63" s="166"/>
      <c r="T63" s="167"/>
      <c r="U63" s="167"/>
      <c r="V63" s="168" t="s">
        <v>31</v>
      </c>
      <c r="W63" s="153"/>
      <c r="X63" s="162" t="n">
        <v>0.5</v>
      </c>
      <c r="Y63" s="139" t="s">
        <v>14</v>
      </c>
      <c r="Z63" s="95" t="n">
        <f aca="false">T63*X63</f>
        <v>0</v>
      </c>
      <c r="AA63" s="7" t="s">
        <v>14</v>
      </c>
      <c r="AB63" s="154"/>
      <c r="AC63" s="3"/>
    </row>
    <row r="64" customFormat="false" ht="8.25" hidden="false" customHeight="true" outlineLevel="0" collapsed="false">
      <c r="A64" s="3"/>
      <c r="B64" s="170"/>
      <c r="C64" s="79"/>
      <c r="D64" s="159"/>
      <c r="E64" s="159"/>
      <c r="F64" s="159"/>
      <c r="G64" s="159"/>
      <c r="H64" s="159"/>
      <c r="I64" s="159"/>
      <c r="J64" s="159"/>
      <c r="K64" s="159"/>
      <c r="L64" s="159"/>
      <c r="M64" s="159"/>
      <c r="N64" s="159"/>
      <c r="O64" s="159"/>
      <c r="P64" s="159"/>
      <c r="Q64" s="159"/>
      <c r="R64" s="159"/>
      <c r="S64" s="172"/>
      <c r="T64" s="173"/>
      <c r="U64" s="71"/>
      <c r="V64" s="71"/>
      <c r="W64" s="71"/>
      <c r="X64" s="162"/>
      <c r="Y64" s="160"/>
      <c r="Z64" s="134"/>
      <c r="AA64" s="163"/>
      <c r="AB64" s="154"/>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c r="DL64" s="3"/>
      <c r="DM64" s="3"/>
      <c r="DN64" s="3"/>
      <c r="DO64" s="3"/>
      <c r="DP64" s="3"/>
      <c r="DQ64" s="3"/>
      <c r="DR64" s="3"/>
      <c r="DS64" s="3"/>
      <c r="DT64" s="3"/>
      <c r="DU64" s="3"/>
      <c r="DV64" s="3"/>
      <c r="DW64" s="3"/>
      <c r="DX64" s="3"/>
      <c r="DY64" s="3"/>
      <c r="DZ64" s="3"/>
      <c r="EA64" s="3"/>
      <c r="EB64" s="3"/>
      <c r="EC64" s="3"/>
      <c r="ED64" s="3"/>
      <c r="EE64" s="3"/>
      <c r="EF64" s="3"/>
      <c r="EG64" s="3"/>
      <c r="EH64" s="3"/>
      <c r="EI64" s="3"/>
      <c r="EJ64" s="3"/>
      <c r="EK64" s="3"/>
      <c r="EL64" s="3"/>
      <c r="EM64" s="3"/>
      <c r="EN64" s="3"/>
      <c r="EO64" s="3"/>
      <c r="EP64" s="3"/>
      <c r="EQ64" s="3"/>
      <c r="ER64" s="3"/>
      <c r="ES64" s="3"/>
      <c r="ET64" s="3"/>
      <c r="EU64" s="3"/>
      <c r="EV64" s="3"/>
      <c r="EW64" s="3"/>
      <c r="EX64" s="3"/>
      <c r="EY64" s="3"/>
      <c r="EZ64" s="3"/>
      <c r="FA64" s="3"/>
      <c r="FB64" s="3"/>
      <c r="FC64" s="3"/>
      <c r="FD64" s="3"/>
      <c r="FE64" s="3"/>
      <c r="FF64" s="3"/>
      <c r="FG64" s="3"/>
      <c r="FH64" s="3"/>
      <c r="FI64" s="3"/>
      <c r="FJ64" s="3"/>
      <c r="FK64" s="3"/>
      <c r="FL64" s="3"/>
      <c r="FM64" s="3"/>
      <c r="FN64" s="3"/>
      <c r="FO64" s="3"/>
      <c r="FP64" s="3"/>
      <c r="FQ64" s="3"/>
      <c r="FR64" s="3"/>
      <c r="FS64" s="3"/>
      <c r="FT64" s="3"/>
      <c r="FU64" s="3"/>
      <c r="FV64" s="3"/>
      <c r="FW64" s="3"/>
      <c r="FX64" s="3"/>
      <c r="FY64" s="3"/>
      <c r="FZ64" s="3"/>
      <c r="GA64" s="3"/>
      <c r="GB64" s="3"/>
      <c r="GC64" s="3"/>
      <c r="GD64" s="3"/>
      <c r="GE64" s="3"/>
      <c r="GF64" s="3"/>
      <c r="GG64" s="3"/>
      <c r="GH64" s="3"/>
      <c r="GI64" s="3"/>
      <c r="GJ64" s="3"/>
      <c r="GK64" s="3"/>
      <c r="GL64" s="3"/>
      <c r="GM64" s="3"/>
      <c r="GN64" s="3"/>
      <c r="GO64" s="3"/>
      <c r="GP64" s="3"/>
      <c r="GQ64" s="3"/>
      <c r="GR64" s="3"/>
      <c r="GS64" s="3"/>
      <c r="GT64" s="3"/>
      <c r="GU64" s="3"/>
      <c r="GV64" s="3"/>
      <c r="GW64" s="3"/>
      <c r="GX64" s="3"/>
      <c r="GY64" s="3"/>
      <c r="GZ64" s="3"/>
      <c r="HA64" s="3"/>
      <c r="HB64" s="3"/>
      <c r="HC64" s="3"/>
      <c r="HD64" s="3"/>
      <c r="HE64" s="3"/>
      <c r="HF64" s="3"/>
      <c r="HG64" s="3"/>
      <c r="HH64" s="3"/>
      <c r="HI64" s="3"/>
      <c r="HJ64" s="3"/>
      <c r="HK64" s="3"/>
      <c r="HL64" s="3"/>
      <c r="HM64" s="3"/>
      <c r="HN64" s="3"/>
      <c r="HO64" s="3"/>
      <c r="HP64" s="3"/>
      <c r="HQ64" s="3"/>
      <c r="HR64" s="3"/>
      <c r="HS64" s="3"/>
      <c r="HT64" s="3"/>
      <c r="HU64" s="3"/>
      <c r="HV64" s="3"/>
      <c r="HW64" s="3"/>
      <c r="HX64" s="3"/>
      <c r="HY64" s="3"/>
      <c r="HZ64" s="3"/>
      <c r="IA64" s="3"/>
      <c r="IB64" s="3"/>
      <c r="IC64" s="3"/>
      <c r="ID64" s="3"/>
      <c r="IE64" s="3"/>
      <c r="IF64" s="3"/>
      <c r="IG64" s="3"/>
      <c r="IH64" s="3"/>
      <c r="II64" s="3"/>
      <c r="IJ64" s="3"/>
      <c r="IK64" s="3"/>
      <c r="IL64" s="3"/>
      <c r="IM64" s="3"/>
      <c r="IN64" s="3"/>
      <c r="IO64" s="3"/>
      <c r="IP64" s="3"/>
      <c r="IQ64" s="3"/>
      <c r="IR64" s="3"/>
      <c r="IS64" s="3"/>
      <c r="IT64" s="3"/>
      <c r="IU64" s="3"/>
      <c r="IV64" s="3"/>
      <c r="IW64" s="3"/>
      <c r="IX64" s="3"/>
      <c r="IY64" s="3"/>
      <c r="IZ64" s="3"/>
      <c r="JA64" s="3"/>
      <c r="JB64" s="3"/>
      <c r="JC64" s="3"/>
      <c r="JD64" s="3"/>
      <c r="JE64" s="3"/>
      <c r="JF64" s="3"/>
      <c r="JG64" s="3"/>
      <c r="JH64" s="3"/>
      <c r="JI64" s="3"/>
      <c r="JJ64" s="3"/>
      <c r="JK64" s="3"/>
      <c r="JL64" s="3"/>
      <c r="JM64" s="3"/>
      <c r="JN64" s="3"/>
      <c r="JO64" s="3"/>
      <c r="JP64" s="3"/>
      <c r="JQ64" s="3"/>
      <c r="JR64" s="3"/>
      <c r="JS64" s="3"/>
      <c r="JT64" s="3"/>
      <c r="JU64" s="3"/>
      <c r="JV64" s="3"/>
      <c r="JW64" s="3"/>
      <c r="JX64" s="3"/>
      <c r="JY64" s="3"/>
      <c r="JZ64" s="3"/>
      <c r="KA64" s="3"/>
      <c r="KB64" s="3"/>
      <c r="KC64" s="3"/>
      <c r="KD64" s="3"/>
      <c r="KE64" s="3"/>
      <c r="KF64" s="3"/>
      <c r="KG64" s="3"/>
      <c r="KH64" s="3"/>
      <c r="KI64" s="3"/>
      <c r="KJ64" s="3"/>
      <c r="KK64" s="3"/>
      <c r="KL64" s="3"/>
      <c r="KM64" s="3"/>
      <c r="KN64" s="3"/>
      <c r="KO64" s="3"/>
      <c r="KP64" s="3"/>
      <c r="KQ64" s="3"/>
      <c r="KR64" s="3"/>
      <c r="KS64" s="3"/>
      <c r="KT64" s="3"/>
      <c r="KU64" s="3"/>
      <c r="KV64" s="3"/>
      <c r="KW64" s="3"/>
      <c r="KX64" s="3"/>
      <c r="KY64" s="3"/>
      <c r="KZ64" s="3"/>
      <c r="LA64" s="3"/>
      <c r="LB64" s="3"/>
      <c r="LC64" s="3"/>
      <c r="LD64" s="3"/>
      <c r="LE64" s="3"/>
      <c r="LF64" s="3"/>
      <c r="LG64" s="3"/>
      <c r="LH64" s="3"/>
      <c r="LI64" s="3"/>
      <c r="LJ64" s="3"/>
      <c r="LK64" s="3"/>
      <c r="LL64" s="3"/>
      <c r="LM64" s="3"/>
      <c r="LN64" s="3"/>
      <c r="LO64" s="3"/>
      <c r="LP64" s="3"/>
      <c r="LQ64" s="3"/>
      <c r="LR64" s="3"/>
      <c r="LS64" s="3"/>
      <c r="LT64" s="3"/>
      <c r="LU64" s="3"/>
      <c r="LV64" s="3"/>
      <c r="LW64" s="3"/>
      <c r="LX64" s="3"/>
      <c r="LY64" s="3"/>
      <c r="LZ64" s="3"/>
      <c r="MA64" s="3"/>
      <c r="MB64" s="3"/>
      <c r="MC64" s="3"/>
      <c r="MD64" s="3"/>
      <c r="ME64" s="3"/>
      <c r="MF64" s="3"/>
      <c r="MG64" s="3"/>
      <c r="MH64" s="3"/>
      <c r="MI64" s="3"/>
      <c r="MJ64" s="3"/>
      <c r="MK64" s="3"/>
      <c r="ML64" s="3"/>
      <c r="MM64" s="3"/>
      <c r="MN64" s="3"/>
      <c r="MO64" s="3"/>
      <c r="MP64" s="3"/>
      <c r="MQ64" s="3"/>
      <c r="MR64" s="3"/>
      <c r="MS64" s="3"/>
      <c r="MT64" s="3"/>
      <c r="MU64" s="3"/>
      <c r="MV64" s="3"/>
      <c r="MW64" s="3"/>
      <c r="MX64" s="3"/>
      <c r="MY64" s="3"/>
      <c r="MZ64" s="3"/>
      <c r="NA64" s="3"/>
      <c r="NB64" s="3"/>
      <c r="NC64" s="3"/>
      <c r="ND64" s="3"/>
      <c r="NE64" s="3"/>
      <c r="NF64" s="3"/>
      <c r="NG64" s="3"/>
      <c r="NH64" s="3"/>
      <c r="NI64" s="3"/>
      <c r="NJ64" s="3"/>
      <c r="NK64" s="3"/>
      <c r="NL64" s="3"/>
      <c r="NM64" s="3"/>
      <c r="NN64" s="3"/>
      <c r="NO64" s="3"/>
      <c r="NP64" s="3"/>
      <c r="NQ64" s="3"/>
      <c r="NR64" s="3"/>
      <c r="NS64" s="3"/>
      <c r="NT64" s="3"/>
      <c r="NU64" s="3"/>
      <c r="NV64" s="3"/>
      <c r="NW64" s="3"/>
      <c r="NX64" s="3"/>
      <c r="NY64" s="3"/>
      <c r="NZ64" s="3"/>
      <c r="OA64" s="3"/>
      <c r="OB64" s="3"/>
      <c r="OC64" s="3"/>
      <c r="OD64" s="3"/>
      <c r="OE64" s="3"/>
      <c r="OF64" s="3"/>
      <c r="OG64" s="3"/>
      <c r="OH64" s="3"/>
      <c r="OI64" s="3"/>
      <c r="OJ64" s="3"/>
      <c r="OK64" s="3"/>
      <c r="OL64" s="3"/>
      <c r="OM64" s="3"/>
      <c r="ON64" s="3"/>
      <c r="OO64" s="3"/>
      <c r="OP64" s="3"/>
      <c r="OQ64" s="3"/>
      <c r="OR64" s="3"/>
      <c r="OS64" s="3"/>
      <c r="OT64" s="3"/>
      <c r="OU64" s="3"/>
      <c r="OV64" s="3"/>
      <c r="OW64" s="3"/>
      <c r="OX64" s="3"/>
      <c r="OY64" s="3"/>
      <c r="OZ64" s="3"/>
      <c r="PA64" s="3"/>
      <c r="PB64" s="3"/>
      <c r="PC64" s="3"/>
      <c r="PD64" s="3"/>
      <c r="PE64" s="3"/>
      <c r="PF64" s="3"/>
      <c r="PG64" s="3"/>
      <c r="PH64" s="3"/>
      <c r="PI64" s="3"/>
      <c r="PJ64" s="3"/>
      <c r="PK64" s="3"/>
      <c r="PL64" s="3"/>
      <c r="PM64" s="3"/>
      <c r="PN64" s="3"/>
      <c r="PO64" s="3"/>
      <c r="PP64" s="3"/>
      <c r="PQ64" s="3"/>
      <c r="PR64" s="3"/>
      <c r="PS64" s="3"/>
      <c r="PT64" s="3"/>
      <c r="PU64" s="3"/>
      <c r="PV64" s="3"/>
      <c r="PW64" s="3"/>
      <c r="PX64" s="3"/>
      <c r="PY64" s="3"/>
      <c r="PZ64" s="3"/>
      <c r="QA64" s="3"/>
      <c r="QB64" s="3"/>
      <c r="QC64" s="3"/>
      <c r="QD64" s="3"/>
      <c r="QE64" s="3"/>
      <c r="QF64" s="3"/>
      <c r="QG64" s="3"/>
      <c r="QH64" s="3"/>
      <c r="QI64" s="3"/>
      <c r="QJ64" s="3"/>
      <c r="QK64" s="3"/>
      <c r="QL64" s="3"/>
      <c r="QM64" s="3"/>
      <c r="QN64" s="3"/>
      <c r="QO64" s="3"/>
      <c r="QP64" s="3"/>
      <c r="QQ64" s="3"/>
      <c r="QR64" s="3"/>
      <c r="QS64" s="3"/>
      <c r="QT64" s="3"/>
      <c r="QU64" s="3"/>
      <c r="QV64" s="3"/>
      <c r="QW64" s="3"/>
      <c r="QX64" s="3"/>
      <c r="QY64" s="3"/>
      <c r="QZ64" s="3"/>
      <c r="RA64" s="3"/>
      <c r="RB64" s="3"/>
      <c r="RC64" s="3"/>
      <c r="RD64" s="3"/>
      <c r="RE64" s="3"/>
      <c r="RF64" s="3"/>
      <c r="RG64" s="3"/>
      <c r="RH64" s="3"/>
      <c r="RI64" s="3"/>
      <c r="RJ64" s="3"/>
      <c r="RK64" s="3"/>
      <c r="RL64" s="3"/>
      <c r="RM64" s="3"/>
      <c r="RN64" s="3"/>
      <c r="RO64" s="3"/>
      <c r="RP64" s="3"/>
      <c r="RQ64" s="3"/>
      <c r="RR64" s="3"/>
      <c r="RS64" s="3"/>
      <c r="RT64" s="3"/>
      <c r="RU64" s="3"/>
      <c r="RV64" s="3"/>
      <c r="RW64" s="3"/>
      <c r="RX64" s="3"/>
      <c r="RY64" s="3"/>
      <c r="RZ64" s="3"/>
      <c r="SA64" s="3"/>
      <c r="SB64" s="3"/>
      <c r="SC64" s="3"/>
      <c r="SD64" s="3"/>
      <c r="SE64" s="3"/>
      <c r="SF64" s="3"/>
      <c r="SG64" s="3"/>
      <c r="SH64" s="3"/>
      <c r="SI64" s="3"/>
      <c r="SJ64" s="3"/>
      <c r="SK64" s="3"/>
      <c r="SL64" s="3"/>
      <c r="SM64" s="3"/>
      <c r="SN64" s="3"/>
      <c r="SO64" s="3"/>
      <c r="SP64" s="3"/>
      <c r="SQ64" s="3"/>
      <c r="SR64" s="3"/>
      <c r="SS64" s="3"/>
      <c r="ST64" s="3"/>
      <c r="SU64" s="3"/>
      <c r="SV64" s="3"/>
      <c r="SW64" s="3"/>
      <c r="SX64" s="3"/>
      <c r="SY64" s="3"/>
      <c r="SZ64" s="3"/>
      <c r="TA64" s="3"/>
      <c r="TB64" s="3"/>
      <c r="TC64" s="3"/>
      <c r="TD64" s="3"/>
      <c r="TE64" s="3"/>
      <c r="TF64" s="3"/>
      <c r="TG64" s="3"/>
      <c r="TH64" s="3"/>
      <c r="TI64" s="3"/>
      <c r="TJ64" s="3"/>
      <c r="TK64" s="3"/>
      <c r="TL64" s="3"/>
      <c r="TM64" s="3"/>
      <c r="TN64" s="3"/>
      <c r="TO64" s="3"/>
      <c r="TP64" s="3"/>
      <c r="TQ64" s="3"/>
      <c r="TR64" s="3"/>
      <c r="TS64" s="3"/>
      <c r="TT64" s="3"/>
      <c r="TU64" s="3"/>
      <c r="TV64" s="3"/>
      <c r="TW64" s="3"/>
      <c r="TX64" s="3"/>
      <c r="TY64" s="3"/>
      <c r="TZ64" s="3"/>
      <c r="UA64" s="3"/>
      <c r="UB64" s="3"/>
      <c r="UC64" s="3"/>
      <c r="UD64" s="3"/>
      <c r="UE64" s="3"/>
      <c r="UF64" s="3"/>
      <c r="UG64" s="3"/>
      <c r="UH64" s="3"/>
      <c r="UI64" s="3"/>
      <c r="UJ64" s="3"/>
      <c r="UK64" s="3"/>
      <c r="UL64" s="3"/>
      <c r="UM64" s="3"/>
      <c r="UN64" s="3"/>
      <c r="UO64" s="3"/>
      <c r="UP64" s="3"/>
      <c r="UQ64" s="3"/>
      <c r="UR64" s="3"/>
      <c r="US64" s="3"/>
      <c r="UT64" s="3"/>
      <c r="UU64" s="3"/>
      <c r="UV64" s="3"/>
      <c r="UW64" s="3"/>
      <c r="UX64" s="3"/>
      <c r="UY64" s="3"/>
      <c r="UZ64" s="3"/>
      <c r="VA64" s="3"/>
      <c r="VB64" s="3"/>
      <c r="VC64" s="3"/>
      <c r="VD64" s="3"/>
      <c r="VE64" s="3"/>
      <c r="VF64" s="3"/>
      <c r="VG64" s="3"/>
      <c r="VH64" s="3"/>
      <c r="VI64" s="3"/>
      <c r="VJ64" s="3"/>
      <c r="VK64" s="3"/>
      <c r="VL64" s="3"/>
      <c r="VM64" s="3"/>
      <c r="VN64" s="3"/>
      <c r="VO64" s="3"/>
      <c r="VP64" s="3"/>
      <c r="VQ64" s="3"/>
      <c r="VR64" s="3"/>
      <c r="VS64" s="3"/>
      <c r="VT64" s="3"/>
      <c r="VU64" s="3"/>
      <c r="VV64" s="3"/>
      <c r="VW64" s="3"/>
      <c r="VX64" s="3"/>
      <c r="VY64" s="3"/>
      <c r="VZ64" s="3"/>
      <c r="WA64" s="3"/>
      <c r="WB64" s="3"/>
      <c r="WC64" s="3"/>
      <c r="WD64" s="3"/>
      <c r="WE64" s="3"/>
      <c r="WF64" s="3"/>
      <c r="WG64" s="3"/>
      <c r="WH64" s="3"/>
      <c r="WI64" s="3"/>
      <c r="WJ64" s="3"/>
      <c r="WK64" s="3"/>
      <c r="WL64" s="3"/>
      <c r="WM64" s="3"/>
      <c r="WN64" s="3"/>
      <c r="WO64" s="3"/>
      <c r="WP64" s="3"/>
      <c r="WQ64" s="3"/>
      <c r="WR64" s="3"/>
      <c r="WS64" s="3"/>
      <c r="WT64" s="3"/>
      <c r="WU64" s="3"/>
      <c r="WV64" s="3"/>
      <c r="WW64" s="3"/>
      <c r="WX64" s="3"/>
      <c r="WY64" s="3"/>
      <c r="WZ64" s="3"/>
      <c r="XA64" s="3"/>
      <c r="XB64" s="3"/>
      <c r="XC64" s="3"/>
      <c r="XD64" s="3"/>
      <c r="XE64" s="3"/>
      <c r="XF64" s="3"/>
      <c r="XG64" s="3"/>
      <c r="XH64" s="3"/>
      <c r="XI64" s="3"/>
      <c r="XJ64" s="3"/>
      <c r="XK64" s="3"/>
      <c r="XL64" s="3"/>
      <c r="XM64" s="3"/>
      <c r="XN64" s="3"/>
      <c r="XO64" s="3"/>
      <c r="XP64" s="3"/>
      <c r="XQ64" s="3"/>
      <c r="XR64" s="3"/>
      <c r="XS64" s="3"/>
      <c r="XT64" s="3"/>
      <c r="XU64" s="3"/>
      <c r="XV64" s="3"/>
      <c r="XW64" s="3"/>
      <c r="XX64" s="3"/>
      <c r="XY64" s="3"/>
      <c r="XZ64" s="3"/>
      <c r="YA64" s="3"/>
      <c r="YB64" s="3"/>
      <c r="YC64" s="3"/>
      <c r="YD64" s="3"/>
      <c r="YE64" s="3"/>
      <c r="YF64" s="3"/>
      <c r="YG64" s="3"/>
      <c r="YH64" s="3"/>
      <c r="YI64" s="3"/>
      <c r="YJ64" s="3"/>
      <c r="YK64" s="3"/>
      <c r="YL64" s="3"/>
      <c r="YM64" s="3"/>
      <c r="YN64" s="3"/>
      <c r="YO64" s="3"/>
      <c r="YP64" s="3"/>
      <c r="YQ64" s="3"/>
      <c r="YR64" s="3"/>
      <c r="YS64" s="3"/>
      <c r="YT64" s="3"/>
      <c r="YU64" s="3"/>
      <c r="YV64" s="3"/>
      <c r="YW64" s="3"/>
      <c r="YX64" s="3"/>
      <c r="YY64" s="3"/>
      <c r="YZ64" s="3"/>
      <c r="ZA64" s="3"/>
      <c r="ZB64" s="3"/>
      <c r="ZC64" s="3"/>
      <c r="ZD64" s="3"/>
      <c r="ZE64" s="3"/>
      <c r="ZF64" s="3"/>
      <c r="ZG64" s="3"/>
      <c r="ZH64" s="3"/>
      <c r="ZI64" s="3"/>
      <c r="ZJ64" s="3"/>
      <c r="ZK64" s="3"/>
      <c r="ZL64" s="3"/>
      <c r="ZM64" s="3"/>
      <c r="ZN64" s="3"/>
      <c r="ZO64" s="3"/>
      <c r="ZP64" s="3"/>
      <c r="ZQ64" s="3"/>
      <c r="ZR64" s="3"/>
      <c r="ZS64" s="3"/>
      <c r="ZT64" s="3"/>
      <c r="ZU64" s="3"/>
      <c r="ZV64" s="3"/>
      <c r="ZW64" s="3"/>
      <c r="ZX64" s="3"/>
      <c r="ZY64" s="3"/>
      <c r="ZZ64" s="3"/>
      <c r="AAA64" s="3"/>
      <c r="AAB64" s="3"/>
      <c r="AAC64" s="3"/>
      <c r="AAD64" s="3"/>
      <c r="AAE64" s="3"/>
      <c r="AAF64" s="3"/>
      <c r="AAG64" s="3"/>
      <c r="AAH64" s="3"/>
      <c r="AAI64" s="3"/>
      <c r="AAJ64" s="3"/>
      <c r="AAK64" s="3"/>
      <c r="AAL64" s="3"/>
      <c r="AAM64" s="3"/>
      <c r="AAN64" s="3"/>
      <c r="AAO64" s="3"/>
      <c r="AAP64" s="3"/>
      <c r="AAQ64" s="3"/>
      <c r="AAR64" s="3"/>
      <c r="AAS64" s="3"/>
      <c r="AAT64" s="3"/>
      <c r="AAU64" s="3"/>
      <c r="AAV64" s="3"/>
      <c r="AAW64" s="3"/>
      <c r="AAX64" s="3"/>
      <c r="AAY64" s="3"/>
      <c r="AAZ64" s="3"/>
      <c r="ABA64" s="3"/>
      <c r="ABB64" s="3"/>
      <c r="ABC64" s="3"/>
      <c r="ABD64" s="3"/>
      <c r="ABE64" s="3"/>
      <c r="ABF64" s="3"/>
      <c r="ABG64" s="3"/>
      <c r="ABH64" s="3"/>
      <c r="ABI64" s="3"/>
      <c r="ABJ64" s="3"/>
      <c r="ABK64" s="3"/>
      <c r="ABL64" s="3"/>
      <c r="ABM64" s="3"/>
      <c r="ABN64" s="3"/>
      <c r="ABO64" s="3"/>
      <c r="ABP64" s="3"/>
      <c r="ABQ64" s="3"/>
      <c r="ABR64" s="3"/>
      <c r="ABS64" s="3"/>
      <c r="ABT64" s="3"/>
      <c r="ABU64" s="3"/>
      <c r="ABV64" s="3"/>
      <c r="ABW64" s="3"/>
      <c r="ABX64" s="3"/>
      <c r="ABY64" s="3"/>
      <c r="ABZ64" s="3"/>
      <c r="ACA64" s="3"/>
      <c r="ACB64" s="3"/>
      <c r="ACC64" s="3"/>
      <c r="ACD64" s="3"/>
      <c r="ACE64" s="3"/>
      <c r="ACF64" s="3"/>
      <c r="ACG64" s="3"/>
      <c r="ACH64" s="3"/>
      <c r="ACI64" s="3"/>
      <c r="ACJ64" s="3"/>
      <c r="ACK64" s="3"/>
      <c r="ACL64" s="3"/>
      <c r="ACM64" s="3"/>
      <c r="ACN64" s="3"/>
      <c r="ACO64" s="3"/>
      <c r="ACP64" s="3"/>
      <c r="ACQ64" s="3"/>
      <c r="ACR64" s="3"/>
      <c r="ACS64" s="3"/>
      <c r="ACT64" s="3"/>
      <c r="ACU64" s="3"/>
      <c r="ACV64" s="3"/>
      <c r="ACW64" s="3"/>
      <c r="ACX64" s="3"/>
      <c r="ACY64" s="3"/>
      <c r="ACZ64" s="3"/>
      <c r="ADA64" s="3"/>
      <c r="ADB64" s="3"/>
      <c r="ADC64" s="3"/>
      <c r="ADD64" s="3"/>
      <c r="ADE64" s="3"/>
      <c r="ADF64" s="3"/>
      <c r="ADG64" s="3"/>
      <c r="ADH64" s="3"/>
      <c r="ADI64" s="3"/>
      <c r="ADJ64" s="3"/>
      <c r="ADK64" s="3"/>
      <c r="ADL64" s="3"/>
      <c r="ADM64" s="3"/>
      <c r="ADN64" s="3"/>
      <c r="ADO64" s="3"/>
      <c r="ADP64" s="3"/>
      <c r="ADQ64" s="3"/>
      <c r="ADR64" s="3"/>
      <c r="ADS64" s="3"/>
      <c r="ADT64" s="3"/>
      <c r="ADU64" s="3"/>
      <c r="ADV64" s="3"/>
      <c r="ADW64" s="3"/>
      <c r="ADX64" s="3"/>
      <c r="ADY64" s="3"/>
      <c r="ADZ64" s="3"/>
      <c r="AEA64" s="3"/>
      <c r="AEB64" s="3"/>
      <c r="AEC64" s="3"/>
      <c r="AED64" s="3"/>
      <c r="AEE64" s="3"/>
      <c r="AEF64" s="3"/>
      <c r="AEG64" s="3"/>
      <c r="AEH64" s="3"/>
      <c r="AEI64" s="3"/>
      <c r="AEJ64" s="3"/>
      <c r="AEK64" s="3"/>
      <c r="AEL64" s="3"/>
      <c r="AEM64" s="3"/>
      <c r="AEN64" s="3"/>
      <c r="AEO64" s="3"/>
      <c r="AEP64" s="3"/>
      <c r="AEQ64" s="3"/>
      <c r="AER64" s="3"/>
      <c r="AES64" s="3"/>
      <c r="AET64" s="3"/>
      <c r="AEU64" s="3"/>
      <c r="AEV64" s="3"/>
      <c r="AEW64" s="3"/>
      <c r="AEX64" s="3"/>
      <c r="AEY64" s="3"/>
      <c r="AEZ64" s="3"/>
      <c r="AFA64" s="3"/>
      <c r="AFB64" s="3"/>
      <c r="AFC64" s="3"/>
      <c r="AFD64" s="3"/>
      <c r="AFE64" s="3"/>
      <c r="AFF64" s="3"/>
      <c r="AFG64" s="3"/>
      <c r="AFH64" s="3"/>
      <c r="AFI64" s="3"/>
      <c r="AFJ64" s="3"/>
      <c r="AFK64" s="3"/>
      <c r="AFL64" s="3"/>
      <c r="AFM64" s="3"/>
      <c r="AFN64" s="3"/>
      <c r="AFO64" s="3"/>
      <c r="AFP64" s="3"/>
      <c r="AFQ64" s="3"/>
      <c r="AFR64" s="3"/>
      <c r="AFS64" s="3"/>
      <c r="AFT64" s="3"/>
      <c r="AFU64" s="3"/>
      <c r="AFV64" s="3"/>
      <c r="AFW64" s="3"/>
      <c r="AFX64" s="3"/>
      <c r="AFY64" s="3"/>
      <c r="AFZ64" s="3"/>
      <c r="AGA64" s="3"/>
      <c r="AGB64" s="3"/>
      <c r="AGC64" s="3"/>
      <c r="AGD64" s="3"/>
      <c r="AGE64" s="3"/>
      <c r="AGF64" s="3"/>
      <c r="AGG64" s="3"/>
      <c r="AGH64" s="3"/>
      <c r="AGI64" s="3"/>
      <c r="AGJ64" s="3"/>
      <c r="AGK64" s="3"/>
      <c r="AGL64" s="3"/>
      <c r="AGM64" s="3"/>
      <c r="AGN64" s="3"/>
      <c r="AGO64" s="3"/>
      <c r="AGP64" s="3"/>
      <c r="AGQ64" s="3"/>
      <c r="AGR64" s="3"/>
      <c r="AGS64" s="3"/>
      <c r="AGT64" s="3"/>
      <c r="AGU64" s="3"/>
      <c r="AGV64" s="3"/>
      <c r="AGW64" s="3"/>
      <c r="AGX64" s="3"/>
      <c r="AGY64" s="3"/>
      <c r="AGZ64" s="3"/>
      <c r="AHA64" s="3"/>
      <c r="AHB64" s="3"/>
      <c r="AHC64" s="3"/>
      <c r="AHD64" s="3"/>
      <c r="AHE64" s="3"/>
      <c r="AHF64" s="3"/>
      <c r="AHG64" s="3"/>
      <c r="AHH64" s="3"/>
      <c r="AHI64" s="3"/>
      <c r="AHJ64" s="3"/>
      <c r="AHK64" s="3"/>
      <c r="AHL64" s="3"/>
      <c r="AHM64" s="3"/>
      <c r="AHN64" s="3"/>
      <c r="AHO64" s="3"/>
      <c r="AHP64" s="3"/>
      <c r="AHQ64" s="3"/>
      <c r="AHR64" s="3"/>
      <c r="AHS64" s="3"/>
      <c r="AHT64" s="3"/>
      <c r="AHU64" s="3"/>
      <c r="AHV64" s="3"/>
      <c r="AHW64" s="3"/>
      <c r="AHX64" s="3"/>
      <c r="AHY64" s="3"/>
      <c r="AHZ64" s="3"/>
      <c r="AIA64" s="3"/>
      <c r="AIB64" s="3"/>
      <c r="AIC64" s="3"/>
      <c r="AID64" s="3"/>
      <c r="AIE64" s="3"/>
      <c r="AIF64" s="3"/>
      <c r="AIG64" s="3"/>
      <c r="AIH64" s="3"/>
      <c r="AII64" s="3"/>
      <c r="AIJ64" s="3"/>
      <c r="AIK64" s="3"/>
      <c r="AIL64" s="3"/>
      <c r="AIM64" s="3"/>
      <c r="AIN64" s="3"/>
      <c r="AIO64" s="3"/>
      <c r="AIP64" s="3"/>
      <c r="AIQ64" s="3"/>
      <c r="AIR64" s="3"/>
      <c r="AIS64" s="3"/>
      <c r="AIT64" s="3"/>
      <c r="AIU64" s="3"/>
      <c r="AIV64" s="3"/>
      <c r="AIW64" s="3"/>
      <c r="AIX64" s="3"/>
      <c r="AIY64" s="3"/>
      <c r="AIZ64" s="3"/>
      <c r="AJA64" s="3"/>
      <c r="AJB64" s="3"/>
      <c r="AJC64" s="3"/>
      <c r="AJD64" s="3"/>
      <c r="AJE64" s="3"/>
      <c r="AJF64" s="3"/>
      <c r="AJG64" s="3"/>
      <c r="AJH64" s="3"/>
      <c r="AJI64" s="3"/>
      <c r="AJJ64" s="3"/>
      <c r="AJK64" s="3"/>
      <c r="AJL64" s="3"/>
      <c r="AJM64" s="3"/>
      <c r="AJN64" s="3"/>
      <c r="AJO64" s="3"/>
      <c r="AJP64" s="3"/>
      <c r="AJQ64" s="3"/>
      <c r="AJR64" s="3"/>
      <c r="AJS64" s="3"/>
      <c r="AJT64" s="3"/>
      <c r="AJU64" s="3"/>
      <c r="AJV64" s="3"/>
      <c r="AJW64" s="3"/>
      <c r="AJX64" s="3"/>
      <c r="AJY64" s="3"/>
      <c r="AJZ64" s="3"/>
      <c r="AKA64" s="3"/>
      <c r="AKB64" s="3"/>
      <c r="AKC64" s="3"/>
      <c r="AKD64" s="3"/>
      <c r="AKE64" s="3"/>
      <c r="AKF64" s="3"/>
      <c r="AKG64" s="3"/>
      <c r="AKH64" s="3"/>
      <c r="AKI64" s="3"/>
      <c r="AKJ64" s="3"/>
      <c r="AKK64" s="3"/>
      <c r="AKL64" s="3"/>
      <c r="AKM64" s="3"/>
      <c r="AKN64" s="3"/>
      <c r="AKO64" s="3"/>
      <c r="AKP64" s="3"/>
      <c r="AKQ64" s="3"/>
      <c r="AKR64" s="3"/>
      <c r="AKS64" s="3"/>
      <c r="AKT64" s="3"/>
      <c r="AKU64" s="3"/>
      <c r="AKV64" s="3"/>
      <c r="AKW64" s="3"/>
      <c r="AKX64" s="3"/>
      <c r="AKY64" s="3"/>
      <c r="AKZ64" s="3"/>
      <c r="ALA64" s="3"/>
      <c r="ALB64" s="3"/>
      <c r="ALC64" s="3"/>
      <c r="ALD64" s="3"/>
      <c r="ALE64" s="3"/>
      <c r="ALF64" s="3"/>
      <c r="ALG64" s="3"/>
      <c r="ALH64" s="3"/>
      <c r="ALI64" s="3"/>
      <c r="ALJ64" s="3"/>
      <c r="ALK64" s="3"/>
      <c r="ALL64" s="3"/>
      <c r="ALM64" s="3"/>
      <c r="ALN64" s="3"/>
      <c r="ALO64" s="3"/>
      <c r="ALP64" s="3"/>
      <c r="ALQ64" s="3"/>
      <c r="ALR64" s="3"/>
      <c r="ALS64" s="3"/>
      <c r="ALT64" s="3"/>
      <c r="ALU64" s="3"/>
      <c r="ALV64" s="3"/>
      <c r="ALW64" s="3"/>
      <c r="ALX64" s="3"/>
      <c r="ALY64" s="3"/>
      <c r="ALZ64" s="3"/>
      <c r="AMA64" s="3"/>
      <c r="AMB64" s="3"/>
      <c r="AMC64" s="3"/>
      <c r="AMD64" s="3"/>
      <c r="AME64" s="3"/>
      <c r="AMF64" s="3"/>
      <c r="AMG64" s="3"/>
      <c r="AMH64" s="3"/>
      <c r="AMI64" s="3"/>
      <c r="AMJ64" s="3"/>
    </row>
    <row r="65" customFormat="false" ht="24" hidden="false" customHeight="true" outlineLevel="0" collapsed="false">
      <c r="B65" s="38"/>
      <c r="C65" s="79"/>
      <c r="D65" s="165" t="s">
        <v>35</v>
      </c>
      <c r="E65" s="165"/>
      <c r="F65" s="165"/>
      <c r="G65" s="165"/>
      <c r="H65" s="165"/>
      <c r="I65" s="165"/>
      <c r="J65" s="165"/>
      <c r="K65" s="165"/>
      <c r="L65" s="165"/>
      <c r="M65" s="165"/>
      <c r="N65" s="176"/>
      <c r="O65" s="176"/>
      <c r="P65" s="176"/>
      <c r="Q65" s="176"/>
      <c r="R65" s="176"/>
      <c r="S65" s="177"/>
      <c r="T65" s="123"/>
      <c r="U65" s="123"/>
      <c r="V65" s="178" t="s">
        <v>36</v>
      </c>
      <c r="W65" s="178"/>
      <c r="X65" s="138" t="n">
        <v>6.6</v>
      </c>
      <c r="Y65" s="179" t="s">
        <v>14</v>
      </c>
      <c r="Z65" s="95" t="n">
        <f aca="false">T65*X65</f>
        <v>0</v>
      </c>
      <c r="AA65" s="7" t="s">
        <v>14</v>
      </c>
      <c r="AB65" s="154"/>
      <c r="AC65" s="3"/>
    </row>
    <row r="66" customFormat="false" ht="5.25" hidden="false" customHeight="true" outlineLevel="0" collapsed="false">
      <c r="A66" s="3"/>
      <c r="B66" s="170"/>
      <c r="C66" s="79"/>
      <c r="D66" s="165"/>
      <c r="E66" s="165"/>
      <c r="F66" s="165"/>
      <c r="G66" s="165"/>
      <c r="H66" s="165"/>
      <c r="I66" s="165"/>
      <c r="J66" s="165"/>
      <c r="K66" s="165"/>
      <c r="L66" s="165"/>
      <c r="M66" s="165"/>
      <c r="N66" s="180"/>
      <c r="O66" s="180"/>
      <c r="P66" s="180"/>
      <c r="Q66" s="180"/>
      <c r="R66" s="180"/>
      <c r="S66" s="87"/>
      <c r="T66" s="181"/>
      <c r="U66" s="182"/>
      <c r="V66" s="182"/>
      <c r="W66" s="182"/>
      <c r="X66" s="138"/>
      <c r="Y66" s="93"/>
      <c r="Z66" s="134"/>
      <c r="AA66" s="163"/>
      <c r="AB66" s="154"/>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c r="ED66" s="3"/>
      <c r="EE66" s="3"/>
      <c r="EF66" s="3"/>
      <c r="EG66" s="3"/>
      <c r="EH66" s="3"/>
      <c r="EI66" s="3"/>
      <c r="EJ66" s="3"/>
      <c r="EK66" s="3"/>
      <c r="EL66" s="3"/>
      <c r="EM66" s="3"/>
      <c r="EN66" s="3"/>
      <c r="EO66" s="3"/>
      <c r="EP66" s="3"/>
      <c r="EQ66" s="3"/>
      <c r="ER66" s="3"/>
      <c r="ES66" s="3"/>
      <c r="ET66" s="3"/>
      <c r="EU66" s="3"/>
      <c r="EV66" s="3"/>
      <c r="EW66" s="3"/>
      <c r="EX66" s="3"/>
      <c r="EY66" s="3"/>
      <c r="EZ66" s="3"/>
      <c r="FA66" s="3"/>
      <c r="FB66" s="3"/>
      <c r="FC66" s="3"/>
      <c r="FD66" s="3"/>
      <c r="FE66" s="3"/>
      <c r="FF66" s="3"/>
      <c r="FG66" s="3"/>
      <c r="FH66" s="3"/>
      <c r="FI66" s="3"/>
      <c r="FJ66" s="3"/>
      <c r="FK66" s="3"/>
      <c r="FL66" s="3"/>
      <c r="FM66" s="3"/>
      <c r="FN66" s="3"/>
      <c r="FO66" s="3"/>
      <c r="FP66" s="3"/>
      <c r="FQ66" s="3"/>
      <c r="FR66" s="3"/>
      <c r="FS66" s="3"/>
      <c r="FT66" s="3"/>
      <c r="FU66" s="3"/>
      <c r="FV66" s="3"/>
      <c r="FW66" s="3"/>
      <c r="FX66" s="3"/>
      <c r="FY66" s="3"/>
      <c r="FZ66" s="3"/>
      <c r="GA66" s="3"/>
      <c r="GB66" s="3"/>
      <c r="GC66" s="3"/>
      <c r="GD66" s="3"/>
      <c r="GE66" s="3"/>
      <c r="GF66" s="3"/>
      <c r="GG66" s="3"/>
      <c r="GH66" s="3"/>
      <c r="GI66" s="3"/>
      <c r="GJ66" s="3"/>
      <c r="GK66" s="3"/>
      <c r="GL66" s="3"/>
      <c r="GM66" s="3"/>
      <c r="GN66" s="3"/>
      <c r="GO66" s="3"/>
      <c r="GP66" s="3"/>
      <c r="GQ66" s="3"/>
      <c r="GR66" s="3"/>
      <c r="GS66" s="3"/>
      <c r="GT66" s="3"/>
      <c r="GU66" s="3"/>
      <c r="GV66" s="3"/>
      <c r="GW66" s="3"/>
      <c r="GX66" s="3"/>
      <c r="GY66" s="3"/>
      <c r="GZ66" s="3"/>
      <c r="HA66" s="3"/>
      <c r="HB66" s="3"/>
      <c r="HC66" s="3"/>
      <c r="HD66" s="3"/>
      <c r="HE66" s="3"/>
      <c r="HF66" s="3"/>
      <c r="HG66" s="3"/>
      <c r="HH66" s="3"/>
      <c r="HI66" s="3"/>
      <c r="HJ66" s="3"/>
      <c r="HK66" s="3"/>
      <c r="HL66" s="3"/>
      <c r="HM66" s="3"/>
      <c r="HN66" s="3"/>
      <c r="HO66" s="3"/>
      <c r="HP66" s="3"/>
      <c r="HQ66" s="3"/>
      <c r="HR66" s="3"/>
      <c r="HS66" s="3"/>
      <c r="HT66" s="3"/>
      <c r="HU66" s="3"/>
      <c r="HV66" s="3"/>
      <c r="HW66" s="3"/>
      <c r="HX66" s="3"/>
      <c r="HY66" s="3"/>
      <c r="HZ66" s="3"/>
      <c r="IA66" s="3"/>
      <c r="IB66" s="3"/>
      <c r="IC66" s="3"/>
      <c r="ID66" s="3"/>
      <c r="IE66" s="3"/>
      <c r="IF66" s="3"/>
      <c r="IG66" s="3"/>
      <c r="IH66" s="3"/>
      <c r="II66" s="3"/>
      <c r="IJ66" s="3"/>
      <c r="IK66" s="3"/>
      <c r="IL66" s="3"/>
      <c r="IM66" s="3"/>
      <c r="IN66" s="3"/>
      <c r="IO66" s="3"/>
      <c r="IP66" s="3"/>
      <c r="IQ66" s="3"/>
      <c r="IR66" s="3"/>
      <c r="IS66" s="3"/>
      <c r="IT66" s="3"/>
      <c r="IU66" s="3"/>
      <c r="IV66" s="3"/>
      <c r="IW66" s="3"/>
      <c r="IX66" s="3"/>
      <c r="IY66" s="3"/>
      <c r="IZ66" s="3"/>
      <c r="JA66" s="3"/>
      <c r="JB66" s="3"/>
      <c r="JC66" s="3"/>
      <c r="JD66" s="3"/>
      <c r="JE66" s="3"/>
      <c r="JF66" s="3"/>
      <c r="JG66" s="3"/>
      <c r="JH66" s="3"/>
      <c r="JI66" s="3"/>
      <c r="JJ66" s="3"/>
      <c r="JK66" s="3"/>
      <c r="JL66" s="3"/>
      <c r="JM66" s="3"/>
      <c r="JN66" s="3"/>
      <c r="JO66" s="3"/>
      <c r="JP66" s="3"/>
      <c r="JQ66" s="3"/>
      <c r="JR66" s="3"/>
      <c r="JS66" s="3"/>
      <c r="JT66" s="3"/>
      <c r="JU66" s="3"/>
      <c r="JV66" s="3"/>
      <c r="JW66" s="3"/>
      <c r="JX66" s="3"/>
      <c r="JY66" s="3"/>
      <c r="JZ66" s="3"/>
      <c r="KA66" s="3"/>
      <c r="KB66" s="3"/>
      <c r="KC66" s="3"/>
      <c r="KD66" s="3"/>
      <c r="KE66" s="3"/>
      <c r="KF66" s="3"/>
      <c r="KG66" s="3"/>
      <c r="KH66" s="3"/>
      <c r="KI66" s="3"/>
      <c r="KJ66" s="3"/>
      <c r="KK66" s="3"/>
      <c r="KL66" s="3"/>
      <c r="KM66" s="3"/>
      <c r="KN66" s="3"/>
      <c r="KO66" s="3"/>
      <c r="KP66" s="3"/>
      <c r="KQ66" s="3"/>
      <c r="KR66" s="3"/>
      <c r="KS66" s="3"/>
      <c r="KT66" s="3"/>
      <c r="KU66" s="3"/>
      <c r="KV66" s="3"/>
      <c r="KW66" s="3"/>
      <c r="KX66" s="3"/>
      <c r="KY66" s="3"/>
      <c r="KZ66" s="3"/>
      <c r="LA66" s="3"/>
      <c r="LB66" s="3"/>
      <c r="LC66" s="3"/>
      <c r="LD66" s="3"/>
      <c r="LE66" s="3"/>
      <c r="LF66" s="3"/>
      <c r="LG66" s="3"/>
      <c r="LH66" s="3"/>
      <c r="LI66" s="3"/>
      <c r="LJ66" s="3"/>
      <c r="LK66" s="3"/>
      <c r="LL66" s="3"/>
      <c r="LM66" s="3"/>
      <c r="LN66" s="3"/>
      <c r="LO66" s="3"/>
      <c r="LP66" s="3"/>
      <c r="LQ66" s="3"/>
      <c r="LR66" s="3"/>
      <c r="LS66" s="3"/>
      <c r="LT66" s="3"/>
      <c r="LU66" s="3"/>
      <c r="LV66" s="3"/>
      <c r="LW66" s="3"/>
      <c r="LX66" s="3"/>
      <c r="LY66" s="3"/>
      <c r="LZ66" s="3"/>
      <c r="MA66" s="3"/>
      <c r="MB66" s="3"/>
      <c r="MC66" s="3"/>
      <c r="MD66" s="3"/>
      <c r="ME66" s="3"/>
      <c r="MF66" s="3"/>
      <c r="MG66" s="3"/>
      <c r="MH66" s="3"/>
      <c r="MI66" s="3"/>
      <c r="MJ66" s="3"/>
      <c r="MK66" s="3"/>
      <c r="ML66" s="3"/>
      <c r="MM66" s="3"/>
      <c r="MN66" s="3"/>
      <c r="MO66" s="3"/>
      <c r="MP66" s="3"/>
      <c r="MQ66" s="3"/>
      <c r="MR66" s="3"/>
      <c r="MS66" s="3"/>
      <c r="MT66" s="3"/>
      <c r="MU66" s="3"/>
      <c r="MV66" s="3"/>
      <c r="MW66" s="3"/>
      <c r="MX66" s="3"/>
      <c r="MY66" s="3"/>
      <c r="MZ66" s="3"/>
      <c r="NA66" s="3"/>
      <c r="NB66" s="3"/>
      <c r="NC66" s="3"/>
      <c r="ND66" s="3"/>
      <c r="NE66" s="3"/>
      <c r="NF66" s="3"/>
      <c r="NG66" s="3"/>
      <c r="NH66" s="3"/>
      <c r="NI66" s="3"/>
      <c r="NJ66" s="3"/>
      <c r="NK66" s="3"/>
      <c r="NL66" s="3"/>
      <c r="NM66" s="3"/>
      <c r="NN66" s="3"/>
      <c r="NO66" s="3"/>
      <c r="NP66" s="3"/>
      <c r="NQ66" s="3"/>
      <c r="NR66" s="3"/>
      <c r="NS66" s="3"/>
      <c r="NT66" s="3"/>
      <c r="NU66" s="3"/>
      <c r="NV66" s="3"/>
      <c r="NW66" s="3"/>
      <c r="NX66" s="3"/>
      <c r="NY66" s="3"/>
      <c r="NZ66" s="3"/>
      <c r="OA66" s="3"/>
      <c r="OB66" s="3"/>
      <c r="OC66" s="3"/>
      <c r="OD66" s="3"/>
      <c r="OE66" s="3"/>
      <c r="OF66" s="3"/>
      <c r="OG66" s="3"/>
      <c r="OH66" s="3"/>
      <c r="OI66" s="3"/>
      <c r="OJ66" s="3"/>
      <c r="OK66" s="3"/>
      <c r="OL66" s="3"/>
      <c r="OM66" s="3"/>
      <c r="ON66" s="3"/>
      <c r="OO66" s="3"/>
      <c r="OP66" s="3"/>
      <c r="OQ66" s="3"/>
      <c r="OR66" s="3"/>
      <c r="OS66" s="3"/>
      <c r="OT66" s="3"/>
      <c r="OU66" s="3"/>
      <c r="OV66" s="3"/>
      <c r="OW66" s="3"/>
      <c r="OX66" s="3"/>
      <c r="OY66" s="3"/>
      <c r="OZ66" s="3"/>
      <c r="PA66" s="3"/>
      <c r="PB66" s="3"/>
      <c r="PC66" s="3"/>
      <c r="PD66" s="3"/>
      <c r="PE66" s="3"/>
      <c r="PF66" s="3"/>
      <c r="PG66" s="3"/>
      <c r="PH66" s="3"/>
      <c r="PI66" s="3"/>
      <c r="PJ66" s="3"/>
      <c r="PK66" s="3"/>
      <c r="PL66" s="3"/>
      <c r="PM66" s="3"/>
      <c r="PN66" s="3"/>
      <c r="PO66" s="3"/>
      <c r="PP66" s="3"/>
      <c r="PQ66" s="3"/>
      <c r="PR66" s="3"/>
      <c r="PS66" s="3"/>
      <c r="PT66" s="3"/>
      <c r="PU66" s="3"/>
      <c r="PV66" s="3"/>
      <c r="PW66" s="3"/>
      <c r="PX66" s="3"/>
      <c r="PY66" s="3"/>
      <c r="PZ66" s="3"/>
      <c r="QA66" s="3"/>
      <c r="QB66" s="3"/>
      <c r="QC66" s="3"/>
      <c r="QD66" s="3"/>
      <c r="QE66" s="3"/>
      <c r="QF66" s="3"/>
      <c r="QG66" s="3"/>
      <c r="QH66" s="3"/>
      <c r="QI66" s="3"/>
      <c r="QJ66" s="3"/>
      <c r="QK66" s="3"/>
      <c r="QL66" s="3"/>
      <c r="QM66" s="3"/>
      <c r="QN66" s="3"/>
      <c r="QO66" s="3"/>
      <c r="QP66" s="3"/>
      <c r="QQ66" s="3"/>
      <c r="QR66" s="3"/>
      <c r="QS66" s="3"/>
      <c r="QT66" s="3"/>
      <c r="QU66" s="3"/>
      <c r="QV66" s="3"/>
      <c r="QW66" s="3"/>
      <c r="QX66" s="3"/>
      <c r="QY66" s="3"/>
      <c r="QZ66" s="3"/>
      <c r="RA66" s="3"/>
      <c r="RB66" s="3"/>
      <c r="RC66" s="3"/>
      <c r="RD66" s="3"/>
      <c r="RE66" s="3"/>
      <c r="RF66" s="3"/>
      <c r="RG66" s="3"/>
      <c r="RH66" s="3"/>
      <c r="RI66" s="3"/>
      <c r="RJ66" s="3"/>
      <c r="RK66" s="3"/>
      <c r="RL66" s="3"/>
      <c r="RM66" s="3"/>
      <c r="RN66" s="3"/>
      <c r="RO66" s="3"/>
      <c r="RP66" s="3"/>
      <c r="RQ66" s="3"/>
      <c r="RR66" s="3"/>
      <c r="RS66" s="3"/>
      <c r="RT66" s="3"/>
      <c r="RU66" s="3"/>
      <c r="RV66" s="3"/>
      <c r="RW66" s="3"/>
      <c r="RX66" s="3"/>
      <c r="RY66" s="3"/>
      <c r="RZ66" s="3"/>
      <c r="SA66" s="3"/>
      <c r="SB66" s="3"/>
      <c r="SC66" s="3"/>
      <c r="SD66" s="3"/>
      <c r="SE66" s="3"/>
      <c r="SF66" s="3"/>
      <c r="SG66" s="3"/>
      <c r="SH66" s="3"/>
      <c r="SI66" s="3"/>
      <c r="SJ66" s="3"/>
      <c r="SK66" s="3"/>
      <c r="SL66" s="3"/>
      <c r="SM66" s="3"/>
      <c r="SN66" s="3"/>
      <c r="SO66" s="3"/>
      <c r="SP66" s="3"/>
      <c r="SQ66" s="3"/>
      <c r="SR66" s="3"/>
      <c r="SS66" s="3"/>
      <c r="ST66" s="3"/>
      <c r="SU66" s="3"/>
      <c r="SV66" s="3"/>
      <c r="SW66" s="3"/>
      <c r="SX66" s="3"/>
      <c r="SY66" s="3"/>
      <c r="SZ66" s="3"/>
      <c r="TA66" s="3"/>
      <c r="TB66" s="3"/>
      <c r="TC66" s="3"/>
      <c r="TD66" s="3"/>
      <c r="TE66" s="3"/>
      <c r="TF66" s="3"/>
      <c r="TG66" s="3"/>
      <c r="TH66" s="3"/>
      <c r="TI66" s="3"/>
      <c r="TJ66" s="3"/>
      <c r="TK66" s="3"/>
      <c r="TL66" s="3"/>
      <c r="TM66" s="3"/>
      <c r="TN66" s="3"/>
      <c r="TO66" s="3"/>
      <c r="TP66" s="3"/>
      <c r="TQ66" s="3"/>
      <c r="TR66" s="3"/>
      <c r="TS66" s="3"/>
      <c r="TT66" s="3"/>
      <c r="TU66" s="3"/>
      <c r="TV66" s="3"/>
      <c r="TW66" s="3"/>
      <c r="TX66" s="3"/>
      <c r="TY66" s="3"/>
      <c r="TZ66" s="3"/>
      <c r="UA66" s="3"/>
      <c r="UB66" s="3"/>
      <c r="UC66" s="3"/>
      <c r="UD66" s="3"/>
      <c r="UE66" s="3"/>
      <c r="UF66" s="3"/>
      <c r="UG66" s="3"/>
      <c r="UH66" s="3"/>
      <c r="UI66" s="3"/>
      <c r="UJ66" s="3"/>
      <c r="UK66" s="3"/>
      <c r="UL66" s="3"/>
      <c r="UM66" s="3"/>
      <c r="UN66" s="3"/>
      <c r="UO66" s="3"/>
      <c r="UP66" s="3"/>
      <c r="UQ66" s="3"/>
      <c r="UR66" s="3"/>
      <c r="US66" s="3"/>
      <c r="UT66" s="3"/>
      <c r="UU66" s="3"/>
      <c r="UV66" s="3"/>
      <c r="UW66" s="3"/>
      <c r="UX66" s="3"/>
      <c r="UY66" s="3"/>
      <c r="UZ66" s="3"/>
      <c r="VA66" s="3"/>
      <c r="VB66" s="3"/>
      <c r="VC66" s="3"/>
      <c r="VD66" s="3"/>
      <c r="VE66" s="3"/>
      <c r="VF66" s="3"/>
      <c r="VG66" s="3"/>
      <c r="VH66" s="3"/>
      <c r="VI66" s="3"/>
      <c r="VJ66" s="3"/>
      <c r="VK66" s="3"/>
      <c r="VL66" s="3"/>
      <c r="VM66" s="3"/>
      <c r="VN66" s="3"/>
      <c r="VO66" s="3"/>
      <c r="VP66" s="3"/>
      <c r="VQ66" s="3"/>
      <c r="VR66" s="3"/>
      <c r="VS66" s="3"/>
      <c r="VT66" s="3"/>
      <c r="VU66" s="3"/>
      <c r="VV66" s="3"/>
      <c r="VW66" s="3"/>
      <c r="VX66" s="3"/>
      <c r="VY66" s="3"/>
      <c r="VZ66" s="3"/>
      <c r="WA66" s="3"/>
      <c r="WB66" s="3"/>
      <c r="WC66" s="3"/>
      <c r="WD66" s="3"/>
      <c r="WE66" s="3"/>
      <c r="WF66" s="3"/>
      <c r="WG66" s="3"/>
      <c r="WH66" s="3"/>
      <c r="WI66" s="3"/>
      <c r="WJ66" s="3"/>
      <c r="WK66" s="3"/>
      <c r="WL66" s="3"/>
      <c r="WM66" s="3"/>
      <c r="WN66" s="3"/>
      <c r="WO66" s="3"/>
      <c r="WP66" s="3"/>
      <c r="WQ66" s="3"/>
      <c r="WR66" s="3"/>
      <c r="WS66" s="3"/>
      <c r="WT66" s="3"/>
      <c r="WU66" s="3"/>
      <c r="WV66" s="3"/>
      <c r="WW66" s="3"/>
      <c r="WX66" s="3"/>
      <c r="WY66" s="3"/>
      <c r="WZ66" s="3"/>
      <c r="XA66" s="3"/>
      <c r="XB66" s="3"/>
      <c r="XC66" s="3"/>
      <c r="XD66" s="3"/>
      <c r="XE66" s="3"/>
      <c r="XF66" s="3"/>
      <c r="XG66" s="3"/>
      <c r="XH66" s="3"/>
      <c r="XI66" s="3"/>
      <c r="XJ66" s="3"/>
      <c r="XK66" s="3"/>
      <c r="XL66" s="3"/>
      <c r="XM66" s="3"/>
      <c r="XN66" s="3"/>
      <c r="XO66" s="3"/>
      <c r="XP66" s="3"/>
      <c r="XQ66" s="3"/>
      <c r="XR66" s="3"/>
      <c r="XS66" s="3"/>
      <c r="XT66" s="3"/>
      <c r="XU66" s="3"/>
      <c r="XV66" s="3"/>
      <c r="XW66" s="3"/>
      <c r="XX66" s="3"/>
      <c r="XY66" s="3"/>
      <c r="XZ66" s="3"/>
      <c r="YA66" s="3"/>
      <c r="YB66" s="3"/>
      <c r="YC66" s="3"/>
      <c r="YD66" s="3"/>
      <c r="YE66" s="3"/>
      <c r="YF66" s="3"/>
      <c r="YG66" s="3"/>
      <c r="YH66" s="3"/>
      <c r="YI66" s="3"/>
      <c r="YJ66" s="3"/>
      <c r="YK66" s="3"/>
      <c r="YL66" s="3"/>
      <c r="YM66" s="3"/>
      <c r="YN66" s="3"/>
      <c r="YO66" s="3"/>
      <c r="YP66" s="3"/>
      <c r="YQ66" s="3"/>
      <c r="YR66" s="3"/>
      <c r="YS66" s="3"/>
      <c r="YT66" s="3"/>
      <c r="YU66" s="3"/>
      <c r="YV66" s="3"/>
      <c r="YW66" s="3"/>
      <c r="YX66" s="3"/>
      <c r="YY66" s="3"/>
      <c r="YZ66" s="3"/>
      <c r="ZA66" s="3"/>
      <c r="ZB66" s="3"/>
      <c r="ZC66" s="3"/>
      <c r="ZD66" s="3"/>
      <c r="ZE66" s="3"/>
      <c r="ZF66" s="3"/>
      <c r="ZG66" s="3"/>
      <c r="ZH66" s="3"/>
      <c r="ZI66" s="3"/>
      <c r="ZJ66" s="3"/>
      <c r="ZK66" s="3"/>
      <c r="ZL66" s="3"/>
      <c r="ZM66" s="3"/>
      <c r="ZN66" s="3"/>
      <c r="ZO66" s="3"/>
      <c r="ZP66" s="3"/>
      <c r="ZQ66" s="3"/>
      <c r="ZR66" s="3"/>
      <c r="ZS66" s="3"/>
      <c r="ZT66" s="3"/>
      <c r="ZU66" s="3"/>
      <c r="ZV66" s="3"/>
      <c r="ZW66" s="3"/>
      <c r="ZX66" s="3"/>
      <c r="ZY66" s="3"/>
      <c r="ZZ66" s="3"/>
      <c r="AAA66" s="3"/>
      <c r="AAB66" s="3"/>
      <c r="AAC66" s="3"/>
      <c r="AAD66" s="3"/>
      <c r="AAE66" s="3"/>
      <c r="AAF66" s="3"/>
      <c r="AAG66" s="3"/>
      <c r="AAH66" s="3"/>
      <c r="AAI66" s="3"/>
      <c r="AAJ66" s="3"/>
      <c r="AAK66" s="3"/>
      <c r="AAL66" s="3"/>
      <c r="AAM66" s="3"/>
      <c r="AAN66" s="3"/>
      <c r="AAO66" s="3"/>
      <c r="AAP66" s="3"/>
      <c r="AAQ66" s="3"/>
      <c r="AAR66" s="3"/>
      <c r="AAS66" s="3"/>
      <c r="AAT66" s="3"/>
      <c r="AAU66" s="3"/>
      <c r="AAV66" s="3"/>
      <c r="AAW66" s="3"/>
      <c r="AAX66" s="3"/>
      <c r="AAY66" s="3"/>
      <c r="AAZ66" s="3"/>
      <c r="ABA66" s="3"/>
      <c r="ABB66" s="3"/>
      <c r="ABC66" s="3"/>
      <c r="ABD66" s="3"/>
      <c r="ABE66" s="3"/>
      <c r="ABF66" s="3"/>
      <c r="ABG66" s="3"/>
      <c r="ABH66" s="3"/>
      <c r="ABI66" s="3"/>
      <c r="ABJ66" s="3"/>
      <c r="ABK66" s="3"/>
      <c r="ABL66" s="3"/>
      <c r="ABM66" s="3"/>
      <c r="ABN66" s="3"/>
      <c r="ABO66" s="3"/>
      <c r="ABP66" s="3"/>
      <c r="ABQ66" s="3"/>
      <c r="ABR66" s="3"/>
      <c r="ABS66" s="3"/>
      <c r="ABT66" s="3"/>
      <c r="ABU66" s="3"/>
      <c r="ABV66" s="3"/>
      <c r="ABW66" s="3"/>
      <c r="ABX66" s="3"/>
      <c r="ABY66" s="3"/>
      <c r="ABZ66" s="3"/>
      <c r="ACA66" s="3"/>
      <c r="ACB66" s="3"/>
      <c r="ACC66" s="3"/>
      <c r="ACD66" s="3"/>
      <c r="ACE66" s="3"/>
      <c r="ACF66" s="3"/>
      <c r="ACG66" s="3"/>
      <c r="ACH66" s="3"/>
      <c r="ACI66" s="3"/>
      <c r="ACJ66" s="3"/>
      <c r="ACK66" s="3"/>
      <c r="ACL66" s="3"/>
      <c r="ACM66" s="3"/>
      <c r="ACN66" s="3"/>
      <c r="ACO66" s="3"/>
      <c r="ACP66" s="3"/>
      <c r="ACQ66" s="3"/>
      <c r="ACR66" s="3"/>
      <c r="ACS66" s="3"/>
      <c r="ACT66" s="3"/>
      <c r="ACU66" s="3"/>
      <c r="ACV66" s="3"/>
      <c r="ACW66" s="3"/>
      <c r="ACX66" s="3"/>
      <c r="ACY66" s="3"/>
      <c r="ACZ66" s="3"/>
      <c r="ADA66" s="3"/>
      <c r="ADB66" s="3"/>
      <c r="ADC66" s="3"/>
      <c r="ADD66" s="3"/>
      <c r="ADE66" s="3"/>
      <c r="ADF66" s="3"/>
      <c r="ADG66" s="3"/>
      <c r="ADH66" s="3"/>
      <c r="ADI66" s="3"/>
      <c r="ADJ66" s="3"/>
      <c r="ADK66" s="3"/>
      <c r="ADL66" s="3"/>
      <c r="ADM66" s="3"/>
      <c r="ADN66" s="3"/>
      <c r="ADO66" s="3"/>
      <c r="ADP66" s="3"/>
      <c r="ADQ66" s="3"/>
      <c r="ADR66" s="3"/>
      <c r="ADS66" s="3"/>
      <c r="ADT66" s="3"/>
      <c r="ADU66" s="3"/>
      <c r="ADV66" s="3"/>
      <c r="ADW66" s="3"/>
      <c r="ADX66" s="3"/>
      <c r="ADY66" s="3"/>
      <c r="ADZ66" s="3"/>
      <c r="AEA66" s="3"/>
      <c r="AEB66" s="3"/>
      <c r="AEC66" s="3"/>
      <c r="AED66" s="3"/>
      <c r="AEE66" s="3"/>
      <c r="AEF66" s="3"/>
      <c r="AEG66" s="3"/>
      <c r="AEH66" s="3"/>
      <c r="AEI66" s="3"/>
      <c r="AEJ66" s="3"/>
      <c r="AEK66" s="3"/>
      <c r="AEL66" s="3"/>
      <c r="AEM66" s="3"/>
      <c r="AEN66" s="3"/>
      <c r="AEO66" s="3"/>
      <c r="AEP66" s="3"/>
      <c r="AEQ66" s="3"/>
      <c r="AER66" s="3"/>
      <c r="AES66" s="3"/>
      <c r="AET66" s="3"/>
      <c r="AEU66" s="3"/>
      <c r="AEV66" s="3"/>
      <c r="AEW66" s="3"/>
      <c r="AEX66" s="3"/>
      <c r="AEY66" s="3"/>
      <c r="AEZ66" s="3"/>
      <c r="AFA66" s="3"/>
      <c r="AFB66" s="3"/>
      <c r="AFC66" s="3"/>
      <c r="AFD66" s="3"/>
      <c r="AFE66" s="3"/>
      <c r="AFF66" s="3"/>
      <c r="AFG66" s="3"/>
      <c r="AFH66" s="3"/>
      <c r="AFI66" s="3"/>
      <c r="AFJ66" s="3"/>
      <c r="AFK66" s="3"/>
      <c r="AFL66" s="3"/>
      <c r="AFM66" s="3"/>
      <c r="AFN66" s="3"/>
      <c r="AFO66" s="3"/>
      <c r="AFP66" s="3"/>
      <c r="AFQ66" s="3"/>
      <c r="AFR66" s="3"/>
      <c r="AFS66" s="3"/>
      <c r="AFT66" s="3"/>
      <c r="AFU66" s="3"/>
      <c r="AFV66" s="3"/>
      <c r="AFW66" s="3"/>
      <c r="AFX66" s="3"/>
      <c r="AFY66" s="3"/>
      <c r="AFZ66" s="3"/>
      <c r="AGA66" s="3"/>
      <c r="AGB66" s="3"/>
      <c r="AGC66" s="3"/>
      <c r="AGD66" s="3"/>
      <c r="AGE66" s="3"/>
      <c r="AGF66" s="3"/>
      <c r="AGG66" s="3"/>
      <c r="AGH66" s="3"/>
      <c r="AGI66" s="3"/>
      <c r="AGJ66" s="3"/>
      <c r="AGK66" s="3"/>
      <c r="AGL66" s="3"/>
      <c r="AGM66" s="3"/>
      <c r="AGN66" s="3"/>
      <c r="AGO66" s="3"/>
      <c r="AGP66" s="3"/>
      <c r="AGQ66" s="3"/>
      <c r="AGR66" s="3"/>
      <c r="AGS66" s="3"/>
      <c r="AGT66" s="3"/>
      <c r="AGU66" s="3"/>
      <c r="AGV66" s="3"/>
      <c r="AGW66" s="3"/>
      <c r="AGX66" s="3"/>
      <c r="AGY66" s="3"/>
      <c r="AGZ66" s="3"/>
      <c r="AHA66" s="3"/>
      <c r="AHB66" s="3"/>
      <c r="AHC66" s="3"/>
      <c r="AHD66" s="3"/>
      <c r="AHE66" s="3"/>
      <c r="AHF66" s="3"/>
      <c r="AHG66" s="3"/>
      <c r="AHH66" s="3"/>
      <c r="AHI66" s="3"/>
      <c r="AHJ66" s="3"/>
      <c r="AHK66" s="3"/>
      <c r="AHL66" s="3"/>
      <c r="AHM66" s="3"/>
      <c r="AHN66" s="3"/>
      <c r="AHO66" s="3"/>
      <c r="AHP66" s="3"/>
      <c r="AHQ66" s="3"/>
      <c r="AHR66" s="3"/>
      <c r="AHS66" s="3"/>
      <c r="AHT66" s="3"/>
      <c r="AHU66" s="3"/>
      <c r="AHV66" s="3"/>
      <c r="AHW66" s="3"/>
      <c r="AHX66" s="3"/>
      <c r="AHY66" s="3"/>
      <c r="AHZ66" s="3"/>
      <c r="AIA66" s="3"/>
      <c r="AIB66" s="3"/>
      <c r="AIC66" s="3"/>
      <c r="AID66" s="3"/>
      <c r="AIE66" s="3"/>
      <c r="AIF66" s="3"/>
      <c r="AIG66" s="3"/>
      <c r="AIH66" s="3"/>
      <c r="AII66" s="3"/>
      <c r="AIJ66" s="3"/>
      <c r="AIK66" s="3"/>
      <c r="AIL66" s="3"/>
      <c r="AIM66" s="3"/>
      <c r="AIN66" s="3"/>
      <c r="AIO66" s="3"/>
      <c r="AIP66" s="3"/>
      <c r="AIQ66" s="3"/>
      <c r="AIR66" s="3"/>
      <c r="AIS66" s="3"/>
      <c r="AIT66" s="3"/>
      <c r="AIU66" s="3"/>
      <c r="AIV66" s="3"/>
      <c r="AIW66" s="3"/>
      <c r="AIX66" s="3"/>
      <c r="AIY66" s="3"/>
      <c r="AIZ66" s="3"/>
      <c r="AJA66" s="3"/>
      <c r="AJB66" s="3"/>
      <c r="AJC66" s="3"/>
      <c r="AJD66" s="3"/>
      <c r="AJE66" s="3"/>
      <c r="AJF66" s="3"/>
      <c r="AJG66" s="3"/>
      <c r="AJH66" s="3"/>
      <c r="AJI66" s="3"/>
      <c r="AJJ66" s="3"/>
      <c r="AJK66" s="3"/>
      <c r="AJL66" s="3"/>
      <c r="AJM66" s="3"/>
      <c r="AJN66" s="3"/>
      <c r="AJO66" s="3"/>
      <c r="AJP66" s="3"/>
      <c r="AJQ66" s="3"/>
      <c r="AJR66" s="3"/>
      <c r="AJS66" s="3"/>
      <c r="AJT66" s="3"/>
      <c r="AJU66" s="3"/>
      <c r="AJV66" s="3"/>
      <c r="AJW66" s="3"/>
      <c r="AJX66" s="3"/>
      <c r="AJY66" s="3"/>
      <c r="AJZ66" s="3"/>
      <c r="AKA66" s="3"/>
      <c r="AKB66" s="3"/>
      <c r="AKC66" s="3"/>
      <c r="AKD66" s="3"/>
      <c r="AKE66" s="3"/>
      <c r="AKF66" s="3"/>
      <c r="AKG66" s="3"/>
      <c r="AKH66" s="3"/>
      <c r="AKI66" s="3"/>
      <c r="AKJ66" s="3"/>
      <c r="AKK66" s="3"/>
      <c r="AKL66" s="3"/>
      <c r="AKM66" s="3"/>
      <c r="AKN66" s="3"/>
      <c r="AKO66" s="3"/>
      <c r="AKP66" s="3"/>
      <c r="AKQ66" s="3"/>
      <c r="AKR66" s="3"/>
      <c r="AKS66" s="3"/>
      <c r="AKT66" s="3"/>
      <c r="AKU66" s="3"/>
      <c r="AKV66" s="3"/>
      <c r="AKW66" s="3"/>
      <c r="AKX66" s="3"/>
      <c r="AKY66" s="3"/>
      <c r="AKZ66" s="3"/>
      <c r="ALA66" s="3"/>
      <c r="ALB66" s="3"/>
      <c r="ALC66" s="3"/>
      <c r="ALD66" s="3"/>
      <c r="ALE66" s="3"/>
      <c r="ALF66" s="3"/>
      <c r="ALG66" s="3"/>
      <c r="ALH66" s="3"/>
      <c r="ALI66" s="3"/>
      <c r="ALJ66" s="3"/>
      <c r="ALK66" s="3"/>
      <c r="ALL66" s="3"/>
      <c r="ALM66" s="3"/>
      <c r="ALN66" s="3"/>
      <c r="ALO66" s="3"/>
      <c r="ALP66" s="3"/>
      <c r="ALQ66" s="3"/>
      <c r="ALR66" s="3"/>
      <c r="ALS66" s="3"/>
      <c r="ALT66" s="3"/>
      <c r="ALU66" s="3"/>
      <c r="ALV66" s="3"/>
      <c r="ALW66" s="3"/>
      <c r="ALX66" s="3"/>
      <c r="ALY66" s="3"/>
      <c r="ALZ66" s="3"/>
      <c r="AMA66" s="3"/>
      <c r="AMB66" s="3"/>
      <c r="AMC66" s="3"/>
      <c r="AMD66" s="3"/>
      <c r="AME66" s="3"/>
      <c r="AMF66" s="3"/>
      <c r="AMG66" s="3"/>
      <c r="AMH66" s="3"/>
      <c r="AMI66" s="3"/>
      <c r="AMJ66" s="3"/>
    </row>
    <row r="67" customFormat="false" ht="25.45" hidden="false" customHeight="true" outlineLevel="0" collapsed="false">
      <c r="B67" s="38"/>
      <c r="C67" s="175"/>
      <c r="D67" s="183" t="s">
        <v>37</v>
      </c>
      <c r="E67" s="183"/>
      <c r="F67" s="183"/>
      <c r="G67" s="183"/>
      <c r="H67" s="183"/>
      <c r="I67" s="183"/>
      <c r="J67" s="183"/>
      <c r="K67" s="183"/>
      <c r="L67" s="183"/>
      <c r="M67" s="183"/>
      <c r="N67" s="183"/>
      <c r="O67" s="183"/>
      <c r="P67" s="183"/>
      <c r="Q67" s="183"/>
      <c r="R67" s="183"/>
      <c r="S67" s="151"/>
      <c r="T67" s="123"/>
      <c r="U67" s="123"/>
      <c r="V67" s="168" t="s">
        <v>31</v>
      </c>
      <c r="W67" s="178"/>
      <c r="X67" s="138" t="n">
        <v>38.9</v>
      </c>
      <c r="Y67" s="64" t="s">
        <v>14</v>
      </c>
      <c r="Z67" s="95" t="n">
        <f aca="false">T67*X67</f>
        <v>0</v>
      </c>
      <c r="AA67" s="7" t="s">
        <v>14</v>
      </c>
      <c r="AB67" s="154"/>
      <c r="AC67" s="3"/>
    </row>
    <row r="68" customFormat="false" ht="5.25" hidden="false" customHeight="true" outlineLevel="0" collapsed="false">
      <c r="A68" s="3"/>
      <c r="B68" s="170"/>
      <c r="C68" s="79"/>
      <c r="D68" s="121"/>
      <c r="E68" s="184"/>
      <c r="F68" s="184"/>
      <c r="G68" s="184"/>
      <c r="H68" s="184"/>
      <c r="I68" s="184"/>
      <c r="J68" s="184"/>
      <c r="K68" s="184"/>
      <c r="L68" s="184"/>
      <c r="M68" s="184"/>
      <c r="N68" s="184"/>
      <c r="O68" s="184"/>
      <c r="P68" s="93"/>
      <c r="Q68" s="93"/>
      <c r="R68" s="93"/>
      <c r="S68" s="93"/>
      <c r="T68" s="181"/>
      <c r="U68" s="182"/>
      <c r="V68" s="182"/>
      <c r="W68" s="182"/>
      <c r="X68" s="138"/>
      <c r="Y68" s="64"/>
      <c r="Z68" s="134"/>
      <c r="AA68" s="163"/>
      <c r="AB68" s="154"/>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c r="IU68" s="3"/>
      <c r="IV68" s="3"/>
      <c r="IW68" s="3"/>
      <c r="IX68" s="3"/>
      <c r="IY68" s="3"/>
      <c r="IZ68" s="3"/>
      <c r="JA68" s="3"/>
      <c r="JB68" s="3"/>
      <c r="JC68" s="3"/>
      <c r="JD68" s="3"/>
      <c r="JE68" s="3"/>
      <c r="JF68" s="3"/>
      <c r="JG68" s="3"/>
      <c r="JH68" s="3"/>
      <c r="JI68" s="3"/>
      <c r="JJ68" s="3"/>
      <c r="JK68" s="3"/>
      <c r="JL68" s="3"/>
      <c r="JM68" s="3"/>
      <c r="JN68" s="3"/>
      <c r="JO68" s="3"/>
      <c r="JP68" s="3"/>
      <c r="JQ68" s="3"/>
      <c r="JR68" s="3"/>
      <c r="JS68" s="3"/>
      <c r="JT68" s="3"/>
      <c r="JU68" s="3"/>
      <c r="JV68" s="3"/>
      <c r="JW68" s="3"/>
      <c r="JX68" s="3"/>
      <c r="JY68" s="3"/>
      <c r="JZ68" s="3"/>
      <c r="KA68" s="3"/>
      <c r="KB68" s="3"/>
      <c r="KC68" s="3"/>
      <c r="KD68" s="3"/>
      <c r="KE68" s="3"/>
      <c r="KF68" s="3"/>
      <c r="KG68" s="3"/>
      <c r="KH68" s="3"/>
      <c r="KI68" s="3"/>
      <c r="KJ68" s="3"/>
      <c r="KK68" s="3"/>
      <c r="KL68" s="3"/>
      <c r="KM68" s="3"/>
      <c r="KN68" s="3"/>
      <c r="KO68" s="3"/>
      <c r="KP68" s="3"/>
      <c r="KQ68" s="3"/>
      <c r="KR68" s="3"/>
      <c r="KS68" s="3"/>
      <c r="KT68" s="3"/>
      <c r="KU68" s="3"/>
      <c r="KV68" s="3"/>
      <c r="KW68" s="3"/>
      <c r="KX68" s="3"/>
      <c r="KY68" s="3"/>
      <c r="KZ68" s="3"/>
      <c r="LA68" s="3"/>
      <c r="LB68" s="3"/>
      <c r="LC68" s="3"/>
      <c r="LD68" s="3"/>
      <c r="LE68" s="3"/>
      <c r="LF68" s="3"/>
      <c r="LG68" s="3"/>
      <c r="LH68" s="3"/>
      <c r="LI68" s="3"/>
      <c r="LJ68" s="3"/>
      <c r="LK68" s="3"/>
      <c r="LL68" s="3"/>
      <c r="LM68" s="3"/>
      <c r="LN68" s="3"/>
      <c r="LO68" s="3"/>
      <c r="LP68" s="3"/>
      <c r="LQ68" s="3"/>
      <c r="LR68" s="3"/>
      <c r="LS68" s="3"/>
      <c r="LT68" s="3"/>
      <c r="LU68" s="3"/>
      <c r="LV68" s="3"/>
      <c r="LW68" s="3"/>
      <c r="LX68" s="3"/>
      <c r="LY68" s="3"/>
      <c r="LZ68" s="3"/>
      <c r="MA68" s="3"/>
      <c r="MB68" s="3"/>
      <c r="MC68" s="3"/>
      <c r="MD68" s="3"/>
      <c r="ME68" s="3"/>
      <c r="MF68" s="3"/>
      <c r="MG68" s="3"/>
      <c r="MH68" s="3"/>
      <c r="MI68" s="3"/>
      <c r="MJ68" s="3"/>
      <c r="MK68" s="3"/>
      <c r="ML68" s="3"/>
      <c r="MM68" s="3"/>
      <c r="MN68" s="3"/>
      <c r="MO68" s="3"/>
      <c r="MP68" s="3"/>
      <c r="MQ68" s="3"/>
      <c r="MR68" s="3"/>
      <c r="MS68" s="3"/>
      <c r="MT68" s="3"/>
      <c r="MU68" s="3"/>
      <c r="MV68" s="3"/>
      <c r="MW68" s="3"/>
      <c r="MX68" s="3"/>
      <c r="MY68" s="3"/>
      <c r="MZ68" s="3"/>
      <c r="NA68" s="3"/>
      <c r="NB68" s="3"/>
      <c r="NC68" s="3"/>
      <c r="ND68" s="3"/>
      <c r="NE68" s="3"/>
      <c r="NF68" s="3"/>
      <c r="NG68" s="3"/>
      <c r="NH68" s="3"/>
      <c r="NI68" s="3"/>
      <c r="NJ68" s="3"/>
      <c r="NK68" s="3"/>
      <c r="NL68" s="3"/>
      <c r="NM68" s="3"/>
      <c r="NN68" s="3"/>
      <c r="NO68" s="3"/>
      <c r="NP68" s="3"/>
      <c r="NQ68" s="3"/>
      <c r="NR68" s="3"/>
      <c r="NS68" s="3"/>
      <c r="NT68" s="3"/>
      <c r="NU68" s="3"/>
      <c r="NV68" s="3"/>
      <c r="NW68" s="3"/>
      <c r="NX68" s="3"/>
      <c r="NY68" s="3"/>
      <c r="NZ68" s="3"/>
      <c r="OA68" s="3"/>
      <c r="OB68" s="3"/>
      <c r="OC68" s="3"/>
      <c r="OD68" s="3"/>
      <c r="OE68" s="3"/>
      <c r="OF68" s="3"/>
      <c r="OG68" s="3"/>
      <c r="OH68" s="3"/>
      <c r="OI68" s="3"/>
      <c r="OJ68" s="3"/>
      <c r="OK68" s="3"/>
      <c r="OL68" s="3"/>
      <c r="OM68" s="3"/>
      <c r="ON68" s="3"/>
      <c r="OO68" s="3"/>
      <c r="OP68" s="3"/>
      <c r="OQ68" s="3"/>
      <c r="OR68" s="3"/>
      <c r="OS68" s="3"/>
      <c r="OT68" s="3"/>
      <c r="OU68" s="3"/>
      <c r="OV68" s="3"/>
      <c r="OW68" s="3"/>
      <c r="OX68" s="3"/>
      <c r="OY68" s="3"/>
      <c r="OZ68" s="3"/>
      <c r="PA68" s="3"/>
      <c r="PB68" s="3"/>
      <c r="PC68" s="3"/>
      <c r="PD68" s="3"/>
      <c r="PE68" s="3"/>
      <c r="PF68" s="3"/>
      <c r="PG68" s="3"/>
      <c r="PH68" s="3"/>
      <c r="PI68" s="3"/>
      <c r="PJ68" s="3"/>
      <c r="PK68" s="3"/>
      <c r="PL68" s="3"/>
      <c r="PM68" s="3"/>
      <c r="PN68" s="3"/>
      <c r="PO68" s="3"/>
      <c r="PP68" s="3"/>
      <c r="PQ68" s="3"/>
      <c r="PR68" s="3"/>
      <c r="PS68" s="3"/>
      <c r="PT68" s="3"/>
      <c r="PU68" s="3"/>
      <c r="PV68" s="3"/>
      <c r="PW68" s="3"/>
      <c r="PX68" s="3"/>
      <c r="PY68" s="3"/>
      <c r="PZ68" s="3"/>
      <c r="QA68" s="3"/>
      <c r="QB68" s="3"/>
      <c r="QC68" s="3"/>
      <c r="QD68" s="3"/>
      <c r="QE68" s="3"/>
      <c r="QF68" s="3"/>
      <c r="QG68" s="3"/>
      <c r="QH68" s="3"/>
      <c r="QI68" s="3"/>
      <c r="QJ68" s="3"/>
      <c r="QK68" s="3"/>
      <c r="QL68" s="3"/>
      <c r="QM68" s="3"/>
      <c r="QN68" s="3"/>
      <c r="QO68" s="3"/>
      <c r="QP68" s="3"/>
      <c r="QQ68" s="3"/>
      <c r="QR68" s="3"/>
      <c r="QS68" s="3"/>
      <c r="QT68" s="3"/>
      <c r="QU68" s="3"/>
      <c r="QV68" s="3"/>
      <c r="QW68" s="3"/>
      <c r="QX68" s="3"/>
      <c r="QY68" s="3"/>
      <c r="QZ68" s="3"/>
      <c r="RA68" s="3"/>
      <c r="RB68" s="3"/>
      <c r="RC68" s="3"/>
      <c r="RD68" s="3"/>
      <c r="RE68" s="3"/>
      <c r="RF68" s="3"/>
      <c r="RG68" s="3"/>
      <c r="RH68" s="3"/>
      <c r="RI68" s="3"/>
      <c r="RJ68" s="3"/>
      <c r="RK68" s="3"/>
      <c r="RL68" s="3"/>
      <c r="RM68" s="3"/>
      <c r="RN68" s="3"/>
      <c r="RO68" s="3"/>
      <c r="RP68" s="3"/>
      <c r="RQ68" s="3"/>
      <c r="RR68" s="3"/>
      <c r="RS68" s="3"/>
      <c r="RT68" s="3"/>
      <c r="RU68" s="3"/>
      <c r="RV68" s="3"/>
      <c r="RW68" s="3"/>
      <c r="RX68" s="3"/>
      <c r="RY68" s="3"/>
      <c r="RZ68" s="3"/>
      <c r="SA68" s="3"/>
      <c r="SB68" s="3"/>
      <c r="SC68" s="3"/>
      <c r="SD68" s="3"/>
      <c r="SE68" s="3"/>
      <c r="SF68" s="3"/>
      <c r="SG68" s="3"/>
      <c r="SH68" s="3"/>
      <c r="SI68" s="3"/>
      <c r="SJ68" s="3"/>
      <c r="SK68" s="3"/>
      <c r="SL68" s="3"/>
      <c r="SM68" s="3"/>
      <c r="SN68" s="3"/>
      <c r="SO68" s="3"/>
      <c r="SP68" s="3"/>
      <c r="SQ68" s="3"/>
      <c r="SR68" s="3"/>
      <c r="SS68" s="3"/>
      <c r="ST68" s="3"/>
      <c r="SU68" s="3"/>
      <c r="SV68" s="3"/>
      <c r="SW68" s="3"/>
      <c r="SX68" s="3"/>
      <c r="SY68" s="3"/>
      <c r="SZ68" s="3"/>
      <c r="TA68" s="3"/>
      <c r="TB68" s="3"/>
      <c r="TC68" s="3"/>
      <c r="TD68" s="3"/>
      <c r="TE68" s="3"/>
      <c r="TF68" s="3"/>
      <c r="TG68" s="3"/>
      <c r="TH68" s="3"/>
      <c r="TI68" s="3"/>
      <c r="TJ68" s="3"/>
      <c r="TK68" s="3"/>
      <c r="TL68" s="3"/>
      <c r="TM68" s="3"/>
      <c r="TN68" s="3"/>
      <c r="TO68" s="3"/>
      <c r="TP68" s="3"/>
      <c r="TQ68" s="3"/>
      <c r="TR68" s="3"/>
      <c r="TS68" s="3"/>
      <c r="TT68" s="3"/>
      <c r="TU68" s="3"/>
      <c r="TV68" s="3"/>
      <c r="TW68" s="3"/>
      <c r="TX68" s="3"/>
      <c r="TY68" s="3"/>
      <c r="TZ68" s="3"/>
      <c r="UA68" s="3"/>
      <c r="UB68" s="3"/>
      <c r="UC68" s="3"/>
      <c r="UD68" s="3"/>
      <c r="UE68" s="3"/>
      <c r="UF68" s="3"/>
      <c r="UG68" s="3"/>
      <c r="UH68" s="3"/>
      <c r="UI68" s="3"/>
      <c r="UJ68" s="3"/>
      <c r="UK68" s="3"/>
      <c r="UL68" s="3"/>
      <c r="UM68" s="3"/>
      <c r="UN68" s="3"/>
      <c r="UO68" s="3"/>
      <c r="UP68" s="3"/>
      <c r="UQ68" s="3"/>
      <c r="UR68" s="3"/>
      <c r="US68" s="3"/>
      <c r="UT68" s="3"/>
      <c r="UU68" s="3"/>
      <c r="UV68" s="3"/>
      <c r="UW68" s="3"/>
      <c r="UX68" s="3"/>
      <c r="UY68" s="3"/>
      <c r="UZ68" s="3"/>
      <c r="VA68" s="3"/>
      <c r="VB68" s="3"/>
      <c r="VC68" s="3"/>
      <c r="VD68" s="3"/>
      <c r="VE68" s="3"/>
      <c r="VF68" s="3"/>
      <c r="VG68" s="3"/>
      <c r="VH68" s="3"/>
      <c r="VI68" s="3"/>
      <c r="VJ68" s="3"/>
      <c r="VK68" s="3"/>
      <c r="VL68" s="3"/>
      <c r="VM68" s="3"/>
      <c r="VN68" s="3"/>
      <c r="VO68" s="3"/>
      <c r="VP68" s="3"/>
      <c r="VQ68" s="3"/>
      <c r="VR68" s="3"/>
      <c r="VS68" s="3"/>
      <c r="VT68" s="3"/>
      <c r="VU68" s="3"/>
      <c r="VV68" s="3"/>
      <c r="VW68" s="3"/>
      <c r="VX68" s="3"/>
      <c r="VY68" s="3"/>
      <c r="VZ68" s="3"/>
      <c r="WA68" s="3"/>
      <c r="WB68" s="3"/>
      <c r="WC68" s="3"/>
      <c r="WD68" s="3"/>
      <c r="WE68" s="3"/>
      <c r="WF68" s="3"/>
      <c r="WG68" s="3"/>
      <c r="WH68" s="3"/>
      <c r="WI68" s="3"/>
      <c r="WJ68" s="3"/>
      <c r="WK68" s="3"/>
      <c r="WL68" s="3"/>
      <c r="WM68" s="3"/>
      <c r="WN68" s="3"/>
      <c r="WO68" s="3"/>
      <c r="WP68" s="3"/>
      <c r="WQ68" s="3"/>
      <c r="WR68" s="3"/>
      <c r="WS68" s="3"/>
      <c r="WT68" s="3"/>
      <c r="WU68" s="3"/>
      <c r="WV68" s="3"/>
      <c r="WW68" s="3"/>
      <c r="WX68" s="3"/>
      <c r="WY68" s="3"/>
      <c r="WZ68" s="3"/>
      <c r="XA68" s="3"/>
      <c r="XB68" s="3"/>
      <c r="XC68" s="3"/>
      <c r="XD68" s="3"/>
      <c r="XE68" s="3"/>
      <c r="XF68" s="3"/>
      <c r="XG68" s="3"/>
      <c r="XH68" s="3"/>
      <c r="XI68" s="3"/>
      <c r="XJ68" s="3"/>
      <c r="XK68" s="3"/>
      <c r="XL68" s="3"/>
      <c r="XM68" s="3"/>
      <c r="XN68" s="3"/>
      <c r="XO68" s="3"/>
      <c r="XP68" s="3"/>
      <c r="XQ68" s="3"/>
      <c r="XR68" s="3"/>
      <c r="XS68" s="3"/>
      <c r="XT68" s="3"/>
      <c r="XU68" s="3"/>
      <c r="XV68" s="3"/>
      <c r="XW68" s="3"/>
      <c r="XX68" s="3"/>
      <c r="XY68" s="3"/>
      <c r="XZ68" s="3"/>
      <c r="YA68" s="3"/>
      <c r="YB68" s="3"/>
      <c r="YC68" s="3"/>
      <c r="YD68" s="3"/>
      <c r="YE68" s="3"/>
      <c r="YF68" s="3"/>
      <c r="YG68" s="3"/>
      <c r="YH68" s="3"/>
      <c r="YI68" s="3"/>
      <c r="YJ68" s="3"/>
      <c r="YK68" s="3"/>
      <c r="YL68" s="3"/>
      <c r="YM68" s="3"/>
      <c r="YN68" s="3"/>
      <c r="YO68" s="3"/>
      <c r="YP68" s="3"/>
      <c r="YQ68" s="3"/>
      <c r="YR68" s="3"/>
      <c r="YS68" s="3"/>
      <c r="YT68" s="3"/>
      <c r="YU68" s="3"/>
      <c r="YV68" s="3"/>
      <c r="YW68" s="3"/>
      <c r="YX68" s="3"/>
      <c r="YY68" s="3"/>
      <c r="YZ68" s="3"/>
      <c r="ZA68" s="3"/>
      <c r="ZB68" s="3"/>
      <c r="ZC68" s="3"/>
      <c r="ZD68" s="3"/>
      <c r="ZE68" s="3"/>
      <c r="ZF68" s="3"/>
      <c r="ZG68" s="3"/>
      <c r="ZH68" s="3"/>
      <c r="ZI68" s="3"/>
      <c r="ZJ68" s="3"/>
      <c r="ZK68" s="3"/>
      <c r="ZL68" s="3"/>
      <c r="ZM68" s="3"/>
      <c r="ZN68" s="3"/>
      <c r="ZO68" s="3"/>
      <c r="ZP68" s="3"/>
      <c r="ZQ68" s="3"/>
      <c r="ZR68" s="3"/>
      <c r="ZS68" s="3"/>
      <c r="ZT68" s="3"/>
      <c r="ZU68" s="3"/>
      <c r="ZV68" s="3"/>
      <c r="ZW68" s="3"/>
      <c r="ZX68" s="3"/>
      <c r="ZY68" s="3"/>
      <c r="ZZ68" s="3"/>
      <c r="AAA68" s="3"/>
      <c r="AAB68" s="3"/>
      <c r="AAC68" s="3"/>
      <c r="AAD68" s="3"/>
      <c r="AAE68" s="3"/>
      <c r="AAF68" s="3"/>
      <c r="AAG68" s="3"/>
      <c r="AAH68" s="3"/>
      <c r="AAI68" s="3"/>
      <c r="AAJ68" s="3"/>
      <c r="AAK68" s="3"/>
      <c r="AAL68" s="3"/>
      <c r="AAM68" s="3"/>
      <c r="AAN68" s="3"/>
      <c r="AAO68" s="3"/>
      <c r="AAP68" s="3"/>
      <c r="AAQ68" s="3"/>
      <c r="AAR68" s="3"/>
      <c r="AAS68" s="3"/>
      <c r="AAT68" s="3"/>
      <c r="AAU68" s="3"/>
      <c r="AAV68" s="3"/>
      <c r="AAW68" s="3"/>
      <c r="AAX68" s="3"/>
      <c r="AAY68" s="3"/>
      <c r="AAZ68" s="3"/>
      <c r="ABA68" s="3"/>
      <c r="ABB68" s="3"/>
      <c r="ABC68" s="3"/>
      <c r="ABD68" s="3"/>
      <c r="ABE68" s="3"/>
      <c r="ABF68" s="3"/>
      <c r="ABG68" s="3"/>
      <c r="ABH68" s="3"/>
      <c r="ABI68" s="3"/>
      <c r="ABJ68" s="3"/>
      <c r="ABK68" s="3"/>
      <c r="ABL68" s="3"/>
      <c r="ABM68" s="3"/>
      <c r="ABN68" s="3"/>
      <c r="ABO68" s="3"/>
      <c r="ABP68" s="3"/>
      <c r="ABQ68" s="3"/>
      <c r="ABR68" s="3"/>
      <c r="ABS68" s="3"/>
      <c r="ABT68" s="3"/>
      <c r="ABU68" s="3"/>
      <c r="ABV68" s="3"/>
      <c r="ABW68" s="3"/>
      <c r="ABX68" s="3"/>
      <c r="ABY68" s="3"/>
      <c r="ABZ68" s="3"/>
      <c r="ACA68" s="3"/>
      <c r="ACB68" s="3"/>
      <c r="ACC68" s="3"/>
      <c r="ACD68" s="3"/>
      <c r="ACE68" s="3"/>
      <c r="ACF68" s="3"/>
      <c r="ACG68" s="3"/>
      <c r="ACH68" s="3"/>
      <c r="ACI68" s="3"/>
      <c r="ACJ68" s="3"/>
      <c r="ACK68" s="3"/>
      <c r="ACL68" s="3"/>
      <c r="ACM68" s="3"/>
      <c r="ACN68" s="3"/>
      <c r="ACO68" s="3"/>
      <c r="ACP68" s="3"/>
      <c r="ACQ68" s="3"/>
      <c r="ACR68" s="3"/>
      <c r="ACS68" s="3"/>
      <c r="ACT68" s="3"/>
      <c r="ACU68" s="3"/>
      <c r="ACV68" s="3"/>
      <c r="ACW68" s="3"/>
      <c r="ACX68" s="3"/>
      <c r="ACY68" s="3"/>
      <c r="ACZ68" s="3"/>
      <c r="ADA68" s="3"/>
      <c r="ADB68" s="3"/>
      <c r="ADC68" s="3"/>
      <c r="ADD68" s="3"/>
      <c r="ADE68" s="3"/>
      <c r="ADF68" s="3"/>
      <c r="ADG68" s="3"/>
      <c r="ADH68" s="3"/>
      <c r="ADI68" s="3"/>
      <c r="ADJ68" s="3"/>
      <c r="ADK68" s="3"/>
      <c r="ADL68" s="3"/>
      <c r="ADM68" s="3"/>
      <c r="ADN68" s="3"/>
      <c r="ADO68" s="3"/>
      <c r="ADP68" s="3"/>
      <c r="ADQ68" s="3"/>
      <c r="ADR68" s="3"/>
      <c r="ADS68" s="3"/>
      <c r="ADT68" s="3"/>
      <c r="ADU68" s="3"/>
      <c r="ADV68" s="3"/>
      <c r="ADW68" s="3"/>
      <c r="ADX68" s="3"/>
      <c r="ADY68" s="3"/>
      <c r="ADZ68" s="3"/>
      <c r="AEA68" s="3"/>
      <c r="AEB68" s="3"/>
      <c r="AEC68" s="3"/>
      <c r="AED68" s="3"/>
      <c r="AEE68" s="3"/>
      <c r="AEF68" s="3"/>
      <c r="AEG68" s="3"/>
      <c r="AEH68" s="3"/>
      <c r="AEI68" s="3"/>
      <c r="AEJ68" s="3"/>
      <c r="AEK68" s="3"/>
      <c r="AEL68" s="3"/>
      <c r="AEM68" s="3"/>
      <c r="AEN68" s="3"/>
      <c r="AEO68" s="3"/>
      <c r="AEP68" s="3"/>
      <c r="AEQ68" s="3"/>
      <c r="AER68" s="3"/>
      <c r="AES68" s="3"/>
      <c r="AET68" s="3"/>
      <c r="AEU68" s="3"/>
      <c r="AEV68" s="3"/>
      <c r="AEW68" s="3"/>
      <c r="AEX68" s="3"/>
      <c r="AEY68" s="3"/>
      <c r="AEZ68" s="3"/>
      <c r="AFA68" s="3"/>
      <c r="AFB68" s="3"/>
      <c r="AFC68" s="3"/>
      <c r="AFD68" s="3"/>
      <c r="AFE68" s="3"/>
      <c r="AFF68" s="3"/>
      <c r="AFG68" s="3"/>
      <c r="AFH68" s="3"/>
      <c r="AFI68" s="3"/>
      <c r="AFJ68" s="3"/>
      <c r="AFK68" s="3"/>
      <c r="AFL68" s="3"/>
      <c r="AFM68" s="3"/>
      <c r="AFN68" s="3"/>
      <c r="AFO68" s="3"/>
      <c r="AFP68" s="3"/>
      <c r="AFQ68" s="3"/>
      <c r="AFR68" s="3"/>
      <c r="AFS68" s="3"/>
      <c r="AFT68" s="3"/>
      <c r="AFU68" s="3"/>
      <c r="AFV68" s="3"/>
      <c r="AFW68" s="3"/>
      <c r="AFX68" s="3"/>
      <c r="AFY68" s="3"/>
      <c r="AFZ68" s="3"/>
      <c r="AGA68" s="3"/>
      <c r="AGB68" s="3"/>
      <c r="AGC68" s="3"/>
      <c r="AGD68" s="3"/>
      <c r="AGE68" s="3"/>
      <c r="AGF68" s="3"/>
      <c r="AGG68" s="3"/>
      <c r="AGH68" s="3"/>
      <c r="AGI68" s="3"/>
      <c r="AGJ68" s="3"/>
      <c r="AGK68" s="3"/>
      <c r="AGL68" s="3"/>
      <c r="AGM68" s="3"/>
      <c r="AGN68" s="3"/>
      <c r="AGO68" s="3"/>
      <c r="AGP68" s="3"/>
      <c r="AGQ68" s="3"/>
      <c r="AGR68" s="3"/>
      <c r="AGS68" s="3"/>
      <c r="AGT68" s="3"/>
      <c r="AGU68" s="3"/>
      <c r="AGV68" s="3"/>
      <c r="AGW68" s="3"/>
      <c r="AGX68" s="3"/>
      <c r="AGY68" s="3"/>
      <c r="AGZ68" s="3"/>
      <c r="AHA68" s="3"/>
      <c r="AHB68" s="3"/>
      <c r="AHC68" s="3"/>
      <c r="AHD68" s="3"/>
      <c r="AHE68" s="3"/>
      <c r="AHF68" s="3"/>
      <c r="AHG68" s="3"/>
      <c r="AHH68" s="3"/>
      <c r="AHI68" s="3"/>
      <c r="AHJ68" s="3"/>
      <c r="AHK68" s="3"/>
      <c r="AHL68" s="3"/>
      <c r="AHM68" s="3"/>
      <c r="AHN68" s="3"/>
      <c r="AHO68" s="3"/>
      <c r="AHP68" s="3"/>
      <c r="AHQ68" s="3"/>
      <c r="AHR68" s="3"/>
      <c r="AHS68" s="3"/>
      <c r="AHT68" s="3"/>
      <c r="AHU68" s="3"/>
      <c r="AHV68" s="3"/>
      <c r="AHW68" s="3"/>
      <c r="AHX68" s="3"/>
      <c r="AHY68" s="3"/>
      <c r="AHZ68" s="3"/>
      <c r="AIA68" s="3"/>
      <c r="AIB68" s="3"/>
      <c r="AIC68" s="3"/>
      <c r="AID68" s="3"/>
      <c r="AIE68" s="3"/>
      <c r="AIF68" s="3"/>
      <c r="AIG68" s="3"/>
      <c r="AIH68" s="3"/>
      <c r="AII68" s="3"/>
      <c r="AIJ68" s="3"/>
      <c r="AIK68" s="3"/>
      <c r="AIL68" s="3"/>
      <c r="AIM68" s="3"/>
      <c r="AIN68" s="3"/>
      <c r="AIO68" s="3"/>
      <c r="AIP68" s="3"/>
      <c r="AIQ68" s="3"/>
      <c r="AIR68" s="3"/>
      <c r="AIS68" s="3"/>
      <c r="AIT68" s="3"/>
      <c r="AIU68" s="3"/>
      <c r="AIV68" s="3"/>
      <c r="AIW68" s="3"/>
      <c r="AIX68" s="3"/>
      <c r="AIY68" s="3"/>
      <c r="AIZ68" s="3"/>
      <c r="AJA68" s="3"/>
      <c r="AJB68" s="3"/>
      <c r="AJC68" s="3"/>
      <c r="AJD68" s="3"/>
      <c r="AJE68" s="3"/>
      <c r="AJF68" s="3"/>
      <c r="AJG68" s="3"/>
      <c r="AJH68" s="3"/>
      <c r="AJI68" s="3"/>
      <c r="AJJ68" s="3"/>
      <c r="AJK68" s="3"/>
      <c r="AJL68" s="3"/>
      <c r="AJM68" s="3"/>
      <c r="AJN68" s="3"/>
      <c r="AJO68" s="3"/>
      <c r="AJP68" s="3"/>
      <c r="AJQ68" s="3"/>
      <c r="AJR68" s="3"/>
      <c r="AJS68" s="3"/>
      <c r="AJT68" s="3"/>
      <c r="AJU68" s="3"/>
      <c r="AJV68" s="3"/>
      <c r="AJW68" s="3"/>
      <c r="AJX68" s="3"/>
      <c r="AJY68" s="3"/>
      <c r="AJZ68" s="3"/>
      <c r="AKA68" s="3"/>
      <c r="AKB68" s="3"/>
      <c r="AKC68" s="3"/>
      <c r="AKD68" s="3"/>
      <c r="AKE68" s="3"/>
      <c r="AKF68" s="3"/>
      <c r="AKG68" s="3"/>
      <c r="AKH68" s="3"/>
      <c r="AKI68" s="3"/>
      <c r="AKJ68" s="3"/>
      <c r="AKK68" s="3"/>
      <c r="AKL68" s="3"/>
      <c r="AKM68" s="3"/>
      <c r="AKN68" s="3"/>
      <c r="AKO68" s="3"/>
      <c r="AKP68" s="3"/>
      <c r="AKQ68" s="3"/>
      <c r="AKR68" s="3"/>
      <c r="AKS68" s="3"/>
      <c r="AKT68" s="3"/>
      <c r="AKU68" s="3"/>
      <c r="AKV68" s="3"/>
      <c r="AKW68" s="3"/>
      <c r="AKX68" s="3"/>
      <c r="AKY68" s="3"/>
      <c r="AKZ68" s="3"/>
      <c r="ALA68" s="3"/>
      <c r="ALB68" s="3"/>
      <c r="ALC68" s="3"/>
      <c r="ALD68" s="3"/>
      <c r="ALE68" s="3"/>
      <c r="ALF68" s="3"/>
      <c r="ALG68" s="3"/>
      <c r="ALH68" s="3"/>
      <c r="ALI68" s="3"/>
      <c r="ALJ68" s="3"/>
      <c r="ALK68" s="3"/>
      <c r="ALL68" s="3"/>
      <c r="ALM68" s="3"/>
      <c r="ALN68" s="3"/>
      <c r="ALO68" s="3"/>
      <c r="ALP68" s="3"/>
      <c r="ALQ68" s="3"/>
      <c r="ALR68" s="3"/>
      <c r="ALS68" s="3"/>
      <c r="ALT68" s="3"/>
      <c r="ALU68" s="3"/>
      <c r="ALV68" s="3"/>
      <c r="ALW68" s="3"/>
      <c r="ALX68" s="3"/>
      <c r="ALY68" s="3"/>
      <c r="ALZ68" s="3"/>
      <c r="AMA68" s="3"/>
      <c r="AMB68" s="3"/>
      <c r="AMC68" s="3"/>
      <c r="AMD68" s="3"/>
      <c r="AME68" s="3"/>
      <c r="AMF68" s="3"/>
      <c r="AMG68" s="3"/>
      <c r="AMH68" s="3"/>
      <c r="AMI68" s="3"/>
      <c r="AMJ68" s="3"/>
    </row>
    <row r="69" customFormat="false" ht="41.45" hidden="false" customHeight="true" outlineLevel="0" collapsed="false">
      <c r="B69" s="38"/>
      <c r="C69" s="79"/>
      <c r="D69" s="183" t="s">
        <v>38</v>
      </c>
      <c r="E69" s="183"/>
      <c r="F69" s="183"/>
      <c r="G69" s="183"/>
      <c r="H69" s="183"/>
      <c r="I69" s="183"/>
      <c r="J69" s="183"/>
      <c r="K69" s="183"/>
      <c r="L69" s="183"/>
      <c r="M69" s="183"/>
      <c r="N69" s="183"/>
      <c r="O69" s="183"/>
      <c r="P69" s="183"/>
      <c r="Q69" s="183"/>
      <c r="R69" s="183"/>
      <c r="S69" s="151"/>
      <c r="T69" s="123"/>
      <c r="U69" s="123"/>
      <c r="V69" s="168" t="s">
        <v>31</v>
      </c>
      <c r="W69" s="178"/>
      <c r="X69" s="138" t="n">
        <v>129.6</v>
      </c>
      <c r="Y69" s="64" t="s">
        <v>14</v>
      </c>
      <c r="Z69" s="95" t="n">
        <f aca="false">T69*X69</f>
        <v>0</v>
      </c>
      <c r="AA69" s="7" t="s">
        <v>14</v>
      </c>
      <c r="AB69" s="154"/>
      <c r="AC69" s="3"/>
    </row>
    <row r="70" customFormat="false" ht="5.25" hidden="false" customHeight="true" outlineLevel="0" collapsed="false">
      <c r="A70" s="3"/>
      <c r="B70" s="170"/>
      <c r="C70" s="79"/>
      <c r="D70" s="121"/>
      <c r="E70" s="184"/>
      <c r="F70" s="184"/>
      <c r="G70" s="184"/>
      <c r="H70" s="184"/>
      <c r="I70" s="184"/>
      <c r="J70" s="184"/>
      <c r="K70" s="184"/>
      <c r="L70" s="184"/>
      <c r="M70" s="184"/>
      <c r="N70" s="184"/>
      <c r="O70" s="184"/>
      <c r="P70" s="93"/>
      <c r="Q70" s="93"/>
      <c r="R70" s="93"/>
      <c r="S70" s="93"/>
      <c r="T70" s="181"/>
      <c r="U70" s="182"/>
      <c r="V70" s="182"/>
      <c r="W70" s="182"/>
      <c r="X70" s="138"/>
      <c r="Y70" s="64"/>
      <c r="Z70" s="134"/>
      <c r="AA70" s="163"/>
      <c r="AB70" s="154"/>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c r="FK70" s="3"/>
      <c r="FL70" s="3"/>
      <c r="FM70" s="3"/>
      <c r="FN70" s="3"/>
      <c r="FO70" s="3"/>
      <c r="FP70" s="3"/>
      <c r="FQ70" s="3"/>
      <c r="FR70" s="3"/>
      <c r="FS70" s="3"/>
      <c r="FT70" s="3"/>
      <c r="FU70" s="3"/>
      <c r="FV70" s="3"/>
      <c r="FW70" s="3"/>
      <c r="FX70" s="3"/>
      <c r="FY70" s="3"/>
      <c r="FZ70" s="3"/>
      <c r="GA70" s="3"/>
      <c r="GB70" s="3"/>
      <c r="GC70" s="3"/>
      <c r="GD70" s="3"/>
      <c r="GE70" s="3"/>
      <c r="GF70" s="3"/>
      <c r="GG70" s="3"/>
      <c r="GH70" s="3"/>
      <c r="GI70" s="3"/>
      <c r="GJ70" s="3"/>
      <c r="GK70" s="3"/>
      <c r="GL70" s="3"/>
      <c r="GM70" s="3"/>
      <c r="GN70" s="3"/>
      <c r="GO70" s="3"/>
      <c r="GP70" s="3"/>
      <c r="GQ70" s="3"/>
      <c r="GR70" s="3"/>
      <c r="GS70" s="3"/>
      <c r="GT70" s="3"/>
      <c r="GU70" s="3"/>
      <c r="GV70" s="3"/>
      <c r="GW70" s="3"/>
      <c r="GX70" s="3"/>
      <c r="GY70" s="3"/>
      <c r="GZ70" s="3"/>
      <c r="HA70" s="3"/>
      <c r="HB70" s="3"/>
      <c r="HC70" s="3"/>
      <c r="HD70" s="3"/>
      <c r="HE70" s="3"/>
      <c r="HF70" s="3"/>
      <c r="HG70" s="3"/>
      <c r="HH70" s="3"/>
      <c r="HI70" s="3"/>
      <c r="HJ70" s="3"/>
      <c r="HK70" s="3"/>
      <c r="HL70" s="3"/>
      <c r="HM70" s="3"/>
      <c r="HN70" s="3"/>
      <c r="HO70" s="3"/>
      <c r="HP70" s="3"/>
      <c r="HQ70" s="3"/>
      <c r="HR70" s="3"/>
      <c r="HS70" s="3"/>
      <c r="HT70" s="3"/>
      <c r="HU70" s="3"/>
      <c r="HV70" s="3"/>
      <c r="HW70" s="3"/>
      <c r="HX70" s="3"/>
      <c r="HY70" s="3"/>
      <c r="HZ70" s="3"/>
      <c r="IA70" s="3"/>
      <c r="IB70" s="3"/>
      <c r="IC70" s="3"/>
      <c r="ID70" s="3"/>
      <c r="IE70" s="3"/>
      <c r="IF70" s="3"/>
      <c r="IG70" s="3"/>
      <c r="IH70" s="3"/>
      <c r="II70" s="3"/>
      <c r="IJ70" s="3"/>
      <c r="IK70" s="3"/>
      <c r="IL70" s="3"/>
      <c r="IM70" s="3"/>
      <c r="IN70" s="3"/>
      <c r="IO70" s="3"/>
      <c r="IP70" s="3"/>
      <c r="IQ70" s="3"/>
      <c r="IR70" s="3"/>
      <c r="IS70" s="3"/>
      <c r="IT70" s="3"/>
      <c r="IU70" s="3"/>
      <c r="IV70" s="3"/>
      <c r="IW70" s="3"/>
      <c r="IX70" s="3"/>
      <c r="IY70" s="3"/>
      <c r="IZ70" s="3"/>
      <c r="JA70" s="3"/>
      <c r="JB70" s="3"/>
      <c r="JC70" s="3"/>
      <c r="JD70" s="3"/>
      <c r="JE70" s="3"/>
      <c r="JF70" s="3"/>
      <c r="JG70" s="3"/>
      <c r="JH70" s="3"/>
      <c r="JI70" s="3"/>
      <c r="JJ70" s="3"/>
      <c r="JK70" s="3"/>
      <c r="JL70" s="3"/>
      <c r="JM70" s="3"/>
      <c r="JN70" s="3"/>
      <c r="JO70" s="3"/>
      <c r="JP70" s="3"/>
      <c r="JQ70" s="3"/>
      <c r="JR70" s="3"/>
      <c r="JS70" s="3"/>
      <c r="JT70" s="3"/>
      <c r="JU70" s="3"/>
      <c r="JV70" s="3"/>
      <c r="JW70" s="3"/>
      <c r="JX70" s="3"/>
      <c r="JY70" s="3"/>
      <c r="JZ70" s="3"/>
      <c r="KA70" s="3"/>
      <c r="KB70" s="3"/>
      <c r="KC70" s="3"/>
      <c r="KD70" s="3"/>
      <c r="KE70" s="3"/>
      <c r="KF70" s="3"/>
      <c r="KG70" s="3"/>
      <c r="KH70" s="3"/>
      <c r="KI70" s="3"/>
      <c r="KJ70" s="3"/>
      <c r="KK70" s="3"/>
      <c r="KL70" s="3"/>
      <c r="KM70" s="3"/>
      <c r="KN70" s="3"/>
      <c r="KO70" s="3"/>
      <c r="KP70" s="3"/>
      <c r="KQ70" s="3"/>
      <c r="KR70" s="3"/>
      <c r="KS70" s="3"/>
      <c r="KT70" s="3"/>
      <c r="KU70" s="3"/>
      <c r="KV70" s="3"/>
      <c r="KW70" s="3"/>
      <c r="KX70" s="3"/>
      <c r="KY70" s="3"/>
      <c r="KZ70" s="3"/>
      <c r="LA70" s="3"/>
      <c r="LB70" s="3"/>
      <c r="LC70" s="3"/>
      <c r="LD70" s="3"/>
      <c r="LE70" s="3"/>
      <c r="LF70" s="3"/>
      <c r="LG70" s="3"/>
      <c r="LH70" s="3"/>
      <c r="LI70" s="3"/>
      <c r="LJ70" s="3"/>
      <c r="LK70" s="3"/>
      <c r="LL70" s="3"/>
      <c r="LM70" s="3"/>
      <c r="LN70" s="3"/>
      <c r="LO70" s="3"/>
      <c r="LP70" s="3"/>
      <c r="LQ70" s="3"/>
      <c r="LR70" s="3"/>
      <c r="LS70" s="3"/>
      <c r="LT70" s="3"/>
      <c r="LU70" s="3"/>
      <c r="LV70" s="3"/>
      <c r="LW70" s="3"/>
      <c r="LX70" s="3"/>
      <c r="LY70" s="3"/>
      <c r="LZ70" s="3"/>
      <c r="MA70" s="3"/>
      <c r="MB70" s="3"/>
      <c r="MC70" s="3"/>
      <c r="MD70" s="3"/>
      <c r="ME70" s="3"/>
      <c r="MF70" s="3"/>
      <c r="MG70" s="3"/>
      <c r="MH70" s="3"/>
      <c r="MI70" s="3"/>
      <c r="MJ70" s="3"/>
      <c r="MK70" s="3"/>
      <c r="ML70" s="3"/>
      <c r="MM70" s="3"/>
      <c r="MN70" s="3"/>
      <c r="MO70" s="3"/>
      <c r="MP70" s="3"/>
      <c r="MQ70" s="3"/>
      <c r="MR70" s="3"/>
      <c r="MS70" s="3"/>
      <c r="MT70" s="3"/>
      <c r="MU70" s="3"/>
      <c r="MV70" s="3"/>
      <c r="MW70" s="3"/>
      <c r="MX70" s="3"/>
      <c r="MY70" s="3"/>
      <c r="MZ70" s="3"/>
      <c r="NA70" s="3"/>
      <c r="NB70" s="3"/>
      <c r="NC70" s="3"/>
      <c r="ND70" s="3"/>
      <c r="NE70" s="3"/>
      <c r="NF70" s="3"/>
      <c r="NG70" s="3"/>
      <c r="NH70" s="3"/>
      <c r="NI70" s="3"/>
      <c r="NJ70" s="3"/>
      <c r="NK70" s="3"/>
      <c r="NL70" s="3"/>
      <c r="NM70" s="3"/>
      <c r="NN70" s="3"/>
      <c r="NO70" s="3"/>
      <c r="NP70" s="3"/>
      <c r="NQ70" s="3"/>
      <c r="NR70" s="3"/>
      <c r="NS70" s="3"/>
      <c r="NT70" s="3"/>
      <c r="NU70" s="3"/>
      <c r="NV70" s="3"/>
      <c r="NW70" s="3"/>
      <c r="NX70" s="3"/>
      <c r="NY70" s="3"/>
      <c r="NZ70" s="3"/>
      <c r="OA70" s="3"/>
      <c r="OB70" s="3"/>
      <c r="OC70" s="3"/>
      <c r="OD70" s="3"/>
      <c r="OE70" s="3"/>
      <c r="OF70" s="3"/>
      <c r="OG70" s="3"/>
      <c r="OH70" s="3"/>
      <c r="OI70" s="3"/>
      <c r="OJ70" s="3"/>
      <c r="OK70" s="3"/>
      <c r="OL70" s="3"/>
      <c r="OM70" s="3"/>
      <c r="ON70" s="3"/>
      <c r="OO70" s="3"/>
      <c r="OP70" s="3"/>
      <c r="OQ70" s="3"/>
      <c r="OR70" s="3"/>
      <c r="OS70" s="3"/>
      <c r="OT70" s="3"/>
      <c r="OU70" s="3"/>
      <c r="OV70" s="3"/>
      <c r="OW70" s="3"/>
      <c r="OX70" s="3"/>
      <c r="OY70" s="3"/>
      <c r="OZ70" s="3"/>
      <c r="PA70" s="3"/>
      <c r="PB70" s="3"/>
      <c r="PC70" s="3"/>
      <c r="PD70" s="3"/>
      <c r="PE70" s="3"/>
      <c r="PF70" s="3"/>
      <c r="PG70" s="3"/>
      <c r="PH70" s="3"/>
      <c r="PI70" s="3"/>
      <c r="PJ70" s="3"/>
      <c r="PK70" s="3"/>
      <c r="PL70" s="3"/>
      <c r="PM70" s="3"/>
      <c r="PN70" s="3"/>
      <c r="PO70" s="3"/>
      <c r="PP70" s="3"/>
      <c r="PQ70" s="3"/>
      <c r="PR70" s="3"/>
      <c r="PS70" s="3"/>
      <c r="PT70" s="3"/>
      <c r="PU70" s="3"/>
      <c r="PV70" s="3"/>
      <c r="PW70" s="3"/>
      <c r="PX70" s="3"/>
      <c r="PY70" s="3"/>
      <c r="PZ70" s="3"/>
      <c r="QA70" s="3"/>
      <c r="QB70" s="3"/>
      <c r="QC70" s="3"/>
      <c r="QD70" s="3"/>
      <c r="QE70" s="3"/>
      <c r="QF70" s="3"/>
      <c r="QG70" s="3"/>
      <c r="QH70" s="3"/>
      <c r="QI70" s="3"/>
      <c r="QJ70" s="3"/>
      <c r="QK70" s="3"/>
      <c r="QL70" s="3"/>
      <c r="QM70" s="3"/>
      <c r="QN70" s="3"/>
      <c r="QO70" s="3"/>
      <c r="QP70" s="3"/>
      <c r="QQ70" s="3"/>
      <c r="QR70" s="3"/>
      <c r="QS70" s="3"/>
      <c r="QT70" s="3"/>
      <c r="QU70" s="3"/>
      <c r="QV70" s="3"/>
      <c r="QW70" s="3"/>
      <c r="QX70" s="3"/>
      <c r="QY70" s="3"/>
      <c r="QZ70" s="3"/>
      <c r="RA70" s="3"/>
      <c r="RB70" s="3"/>
      <c r="RC70" s="3"/>
      <c r="RD70" s="3"/>
      <c r="RE70" s="3"/>
      <c r="RF70" s="3"/>
      <c r="RG70" s="3"/>
      <c r="RH70" s="3"/>
      <c r="RI70" s="3"/>
      <c r="RJ70" s="3"/>
      <c r="RK70" s="3"/>
      <c r="RL70" s="3"/>
      <c r="RM70" s="3"/>
      <c r="RN70" s="3"/>
      <c r="RO70" s="3"/>
      <c r="RP70" s="3"/>
      <c r="RQ70" s="3"/>
      <c r="RR70" s="3"/>
      <c r="RS70" s="3"/>
      <c r="RT70" s="3"/>
      <c r="RU70" s="3"/>
      <c r="RV70" s="3"/>
      <c r="RW70" s="3"/>
      <c r="RX70" s="3"/>
      <c r="RY70" s="3"/>
      <c r="RZ70" s="3"/>
      <c r="SA70" s="3"/>
      <c r="SB70" s="3"/>
      <c r="SC70" s="3"/>
      <c r="SD70" s="3"/>
      <c r="SE70" s="3"/>
      <c r="SF70" s="3"/>
      <c r="SG70" s="3"/>
      <c r="SH70" s="3"/>
      <c r="SI70" s="3"/>
      <c r="SJ70" s="3"/>
      <c r="SK70" s="3"/>
      <c r="SL70" s="3"/>
      <c r="SM70" s="3"/>
      <c r="SN70" s="3"/>
      <c r="SO70" s="3"/>
      <c r="SP70" s="3"/>
      <c r="SQ70" s="3"/>
      <c r="SR70" s="3"/>
      <c r="SS70" s="3"/>
      <c r="ST70" s="3"/>
      <c r="SU70" s="3"/>
      <c r="SV70" s="3"/>
      <c r="SW70" s="3"/>
      <c r="SX70" s="3"/>
      <c r="SY70" s="3"/>
      <c r="SZ70" s="3"/>
      <c r="TA70" s="3"/>
      <c r="TB70" s="3"/>
      <c r="TC70" s="3"/>
      <c r="TD70" s="3"/>
      <c r="TE70" s="3"/>
      <c r="TF70" s="3"/>
      <c r="TG70" s="3"/>
      <c r="TH70" s="3"/>
      <c r="TI70" s="3"/>
      <c r="TJ70" s="3"/>
      <c r="TK70" s="3"/>
      <c r="TL70" s="3"/>
      <c r="TM70" s="3"/>
      <c r="TN70" s="3"/>
      <c r="TO70" s="3"/>
      <c r="TP70" s="3"/>
      <c r="TQ70" s="3"/>
      <c r="TR70" s="3"/>
      <c r="TS70" s="3"/>
      <c r="TT70" s="3"/>
      <c r="TU70" s="3"/>
      <c r="TV70" s="3"/>
      <c r="TW70" s="3"/>
      <c r="TX70" s="3"/>
      <c r="TY70" s="3"/>
      <c r="TZ70" s="3"/>
      <c r="UA70" s="3"/>
      <c r="UB70" s="3"/>
      <c r="UC70" s="3"/>
      <c r="UD70" s="3"/>
      <c r="UE70" s="3"/>
      <c r="UF70" s="3"/>
      <c r="UG70" s="3"/>
      <c r="UH70" s="3"/>
      <c r="UI70" s="3"/>
      <c r="UJ70" s="3"/>
      <c r="UK70" s="3"/>
      <c r="UL70" s="3"/>
      <c r="UM70" s="3"/>
      <c r="UN70" s="3"/>
      <c r="UO70" s="3"/>
      <c r="UP70" s="3"/>
      <c r="UQ70" s="3"/>
      <c r="UR70" s="3"/>
      <c r="US70" s="3"/>
      <c r="UT70" s="3"/>
      <c r="UU70" s="3"/>
      <c r="UV70" s="3"/>
      <c r="UW70" s="3"/>
      <c r="UX70" s="3"/>
      <c r="UY70" s="3"/>
      <c r="UZ70" s="3"/>
      <c r="VA70" s="3"/>
      <c r="VB70" s="3"/>
      <c r="VC70" s="3"/>
      <c r="VD70" s="3"/>
      <c r="VE70" s="3"/>
      <c r="VF70" s="3"/>
      <c r="VG70" s="3"/>
      <c r="VH70" s="3"/>
      <c r="VI70" s="3"/>
      <c r="VJ70" s="3"/>
      <c r="VK70" s="3"/>
      <c r="VL70" s="3"/>
      <c r="VM70" s="3"/>
      <c r="VN70" s="3"/>
      <c r="VO70" s="3"/>
      <c r="VP70" s="3"/>
      <c r="VQ70" s="3"/>
      <c r="VR70" s="3"/>
      <c r="VS70" s="3"/>
      <c r="VT70" s="3"/>
      <c r="VU70" s="3"/>
      <c r="VV70" s="3"/>
      <c r="VW70" s="3"/>
      <c r="VX70" s="3"/>
      <c r="VY70" s="3"/>
      <c r="VZ70" s="3"/>
      <c r="WA70" s="3"/>
      <c r="WB70" s="3"/>
      <c r="WC70" s="3"/>
      <c r="WD70" s="3"/>
      <c r="WE70" s="3"/>
      <c r="WF70" s="3"/>
      <c r="WG70" s="3"/>
      <c r="WH70" s="3"/>
      <c r="WI70" s="3"/>
      <c r="WJ70" s="3"/>
      <c r="WK70" s="3"/>
      <c r="WL70" s="3"/>
      <c r="WM70" s="3"/>
      <c r="WN70" s="3"/>
      <c r="WO70" s="3"/>
      <c r="WP70" s="3"/>
      <c r="WQ70" s="3"/>
      <c r="WR70" s="3"/>
      <c r="WS70" s="3"/>
      <c r="WT70" s="3"/>
      <c r="WU70" s="3"/>
      <c r="WV70" s="3"/>
      <c r="WW70" s="3"/>
      <c r="WX70" s="3"/>
      <c r="WY70" s="3"/>
      <c r="WZ70" s="3"/>
      <c r="XA70" s="3"/>
      <c r="XB70" s="3"/>
      <c r="XC70" s="3"/>
      <c r="XD70" s="3"/>
      <c r="XE70" s="3"/>
      <c r="XF70" s="3"/>
      <c r="XG70" s="3"/>
      <c r="XH70" s="3"/>
      <c r="XI70" s="3"/>
      <c r="XJ70" s="3"/>
      <c r="XK70" s="3"/>
      <c r="XL70" s="3"/>
      <c r="XM70" s="3"/>
      <c r="XN70" s="3"/>
      <c r="XO70" s="3"/>
      <c r="XP70" s="3"/>
      <c r="XQ70" s="3"/>
      <c r="XR70" s="3"/>
      <c r="XS70" s="3"/>
      <c r="XT70" s="3"/>
      <c r="XU70" s="3"/>
      <c r="XV70" s="3"/>
      <c r="XW70" s="3"/>
      <c r="XX70" s="3"/>
      <c r="XY70" s="3"/>
      <c r="XZ70" s="3"/>
      <c r="YA70" s="3"/>
      <c r="YB70" s="3"/>
      <c r="YC70" s="3"/>
      <c r="YD70" s="3"/>
      <c r="YE70" s="3"/>
      <c r="YF70" s="3"/>
      <c r="YG70" s="3"/>
      <c r="YH70" s="3"/>
      <c r="YI70" s="3"/>
      <c r="YJ70" s="3"/>
      <c r="YK70" s="3"/>
      <c r="YL70" s="3"/>
      <c r="YM70" s="3"/>
      <c r="YN70" s="3"/>
      <c r="YO70" s="3"/>
      <c r="YP70" s="3"/>
      <c r="YQ70" s="3"/>
      <c r="YR70" s="3"/>
      <c r="YS70" s="3"/>
      <c r="YT70" s="3"/>
      <c r="YU70" s="3"/>
      <c r="YV70" s="3"/>
      <c r="YW70" s="3"/>
      <c r="YX70" s="3"/>
      <c r="YY70" s="3"/>
      <c r="YZ70" s="3"/>
      <c r="ZA70" s="3"/>
      <c r="ZB70" s="3"/>
      <c r="ZC70" s="3"/>
      <c r="ZD70" s="3"/>
      <c r="ZE70" s="3"/>
      <c r="ZF70" s="3"/>
      <c r="ZG70" s="3"/>
      <c r="ZH70" s="3"/>
      <c r="ZI70" s="3"/>
      <c r="ZJ70" s="3"/>
      <c r="ZK70" s="3"/>
      <c r="ZL70" s="3"/>
      <c r="ZM70" s="3"/>
      <c r="ZN70" s="3"/>
      <c r="ZO70" s="3"/>
      <c r="ZP70" s="3"/>
      <c r="ZQ70" s="3"/>
      <c r="ZR70" s="3"/>
      <c r="ZS70" s="3"/>
      <c r="ZT70" s="3"/>
      <c r="ZU70" s="3"/>
      <c r="ZV70" s="3"/>
      <c r="ZW70" s="3"/>
      <c r="ZX70" s="3"/>
      <c r="ZY70" s="3"/>
      <c r="ZZ70" s="3"/>
      <c r="AAA70" s="3"/>
      <c r="AAB70" s="3"/>
      <c r="AAC70" s="3"/>
      <c r="AAD70" s="3"/>
      <c r="AAE70" s="3"/>
      <c r="AAF70" s="3"/>
      <c r="AAG70" s="3"/>
      <c r="AAH70" s="3"/>
      <c r="AAI70" s="3"/>
      <c r="AAJ70" s="3"/>
      <c r="AAK70" s="3"/>
      <c r="AAL70" s="3"/>
      <c r="AAM70" s="3"/>
      <c r="AAN70" s="3"/>
      <c r="AAO70" s="3"/>
      <c r="AAP70" s="3"/>
      <c r="AAQ70" s="3"/>
      <c r="AAR70" s="3"/>
      <c r="AAS70" s="3"/>
      <c r="AAT70" s="3"/>
      <c r="AAU70" s="3"/>
      <c r="AAV70" s="3"/>
      <c r="AAW70" s="3"/>
      <c r="AAX70" s="3"/>
      <c r="AAY70" s="3"/>
      <c r="AAZ70" s="3"/>
      <c r="ABA70" s="3"/>
      <c r="ABB70" s="3"/>
      <c r="ABC70" s="3"/>
      <c r="ABD70" s="3"/>
      <c r="ABE70" s="3"/>
      <c r="ABF70" s="3"/>
      <c r="ABG70" s="3"/>
      <c r="ABH70" s="3"/>
      <c r="ABI70" s="3"/>
      <c r="ABJ70" s="3"/>
      <c r="ABK70" s="3"/>
      <c r="ABL70" s="3"/>
      <c r="ABM70" s="3"/>
      <c r="ABN70" s="3"/>
      <c r="ABO70" s="3"/>
      <c r="ABP70" s="3"/>
      <c r="ABQ70" s="3"/>
      <c r="ABR70" s="3"/>
      <c r="ABS70" s="3"/>
      <c r="ABT70" s="3"/>
      <c r="ABU70" s="3"/>
      <c r="ABV70" s="3"/>
      <c r="ABW70" s="3"/>
      <c r="ABX70" s="3"/>
      <c r="ABY70" s="3"/>
      <c r="ABZ70" s="3"/>
      <c r="ACA70" s="3"/>
      <c r="ACB70" s="3"/>
      <c r="ACC70" s="3"/>
      <c r="ACD70" s="3"/>
      <c r="ACE70" s="3"/>
      <c r="ACF70" s="3"/>
      <c r="ACG70" s="3"/>
      <c r="ACH70" s="3"/>
      <c r="ACI70" s="3"/>
      <c r="ACJ70" s="3"/>
      <c r="ACK70" s="3"/>
      <c r="ACL70" s="3"/>
      <c r="ACM70" s="3"/>
      <c r="ACN70" s="3"/>
      <c r="ACO70" s="3"/>
      <c r="ACP70" s="3"/>
      <c r="ACQ70" s="3"/>
      <c r="ACR70" s="3"/>
      <c r="ACS70" s="3"/>
      <c r="ACT70" s="3"/>
      <c r="ACU70" s="3"/>
      <c r="ACV70" s="3"/>
      <c r="ACW70" s="3"/>
      <c r="ACX70" s="3"/>
      <c r="ACY70" s="3"/>
      <c r="ACZ70" s="3"/>
      <c r="ADA70" s="3"/>
      <c r="ADB70" s="3"/>
      <c r="ADC70" s="3"/>
      <c r="ADD70" s="3"/>
      <c r="ADE70" s="3"/>
      <c r="ADF70" s="3"/>
      <c r="ADG70" s="3"/>
      <c r="ADH70" s="3"/>
      <c r="ADI70" s="3"/>
      <c r="ADJ70" s="3"/>
      <c r="ADK70" s="3"/>
      <c r="ADL70" s="3"/>
      <c r="ADM70" s="3"/>
      <c r="ADN70" s="3"/>
      <c r="ADO70" s="3"/>
      <c r="ADP70" s="3"/>
      <c r="ADQ70" s="3"/>
      <c r="ADR70" s="3"/>
      <c r="ADS70" s="3"/>
      <c r="ADT70" s="3"/>
      <c r="ADU70" s="3"/>
      <c r="ADV70" s="3"/>
      <c r="ADW70" s="3"/>
      <c r="ADX70" s="3"/>
      <c r="ADY70" s="3"/>
      <c r="ADZ70" s="3"/>
      <c r="AEA70" s="3"/>
      <c r="AEB70" s="3"/>
      <c r="AEC70" s="3"/>
      <c r="AED70" s="3"/>
      <c r="AEE70" s="3"/>
      <c r="AEF70" s="3"/>
      <c r="AEG70" s="3"/>
      <c r="AEH70" s="3"/>
      <c r="AEI70" s="3"/>
      <c r="AEJ70" s="3"/>
      <c r="AEK70" s="3"/>
      <c r="AEL70" s="3"/>
      <c r="AEM70" s="3"/>
      <c r="AEN70" s="3"/>
      <c r="AEO70" s="3"/>
      <c r="AEP70" s="3"/>
      <c r="AEQ70" s="3"/>
      <c r="AER70" s="3"/>
      <c r="AES70" s="3"/>
      <c r="AET70" s="3"/>
      <c r="AEU70" s="3"/>
      <c r="AEV70" s="3"/>
      <c r="AEW70" s="3"/>
      <c r="AEX70" s="3"/>
      <c r="AEY70" s="3"/>
      <c r="AEZ70" s="3"/>
      <c r="AFA70" s="3"/>
      <c r="AFB70" s="3"/>
      <c r="AFC70" s="3"/>
      <c r="AFD70" s="3"/>
      <c r="AFE70" s="3"/>
      <c r="AFF70" s="3"/>
      <c r="AFG70" s="3"/>
      <c r="AFH70" s="3"/>
      <c r="AFI70" s="3"/>
      <c r="AFJ70" s="3"/>
      <c r="AFK70" s="3"/>
      <c r="AFL70" s="3"/>
      <c r="AFM70" s="3"/>
      <c r="AFN70" s="3"/>
      <c r="AFO70" s="3"/>
      <c r="AFP70" s="3"/>
      <c r="AFQ70" s="3"/>
      <c r="AFR70" s="3"/>
      <c r="AFS70" s="3"/>
      <c r="AFT70" s="3"/>
      <c r="AFU70" s="3"/>
      <c r="AFV70" s="3"/>
      <c r="AFW70" s="3"/>
      <c r="AFX70" s="3"/>
      <c r="AFY70" s="3"/>
      <c r="AFZ70" s="3"/>
      <c r="AGA70" s="3"/>
      <c r="AGB70" s="3"/>
      <c r="AGC70" s="3"/>
      <c r="AGD70" s="3"/>
      <c r="AGE70" s="3"/>
      <c r="AGF70" s="3"/>
      <c r="AGG70" s="3"/>
      <c r="AGH70" s="3"/>
      <c r="AGI70" s="3"/>
      <c r="AGJ70" s="3"/>
      <c r="AGK70" s="3"/>
      <c r="AGL70" s="3"/>
      <c r="AGM70" s="3"/>
      <c r="AGN70" s="3"/>
      <c r="AGO70" s="3"/>
      <c r="AGP70" s="3"/>
      <c r="AGQ70" s="3"/>
      <c r="AGR70" s="3"/>
      <c r="AGS70" s="3"/>
      <c r="AGT70" s="3"/>
      <c r="AGU70" s="3"/>
      <c r="AGV70" s="3"/>
      <c r="AGW70" s="3"/>
      <c r="AGX70" s="3"/>
      <c r="AGY70" s="3"/>
      <c r="AGZ70" s="3"/>
      <c r="AHA70" s="3"/>
      <c r="AHB70" s="3"/>
      <c r="AHC70" s="3"/>
      <c r="AHD70" s="3"/>
      <c r="AHE70" s="3"/>
      <c r="AHF70" s="3"/>
      <c r="AHG70" s="3"/>
      <c r="AHH70" s="3"/>
      <c r="AHI70" s="3"/>
      <c r="AHJ70" s="3"/>
      <c r="AHK70" s="3"/>
      <c r="AHL70" s="3"/>
      <c r="AHM70" s="3"/>
      <c r="AHN70" s="3"/>
      <c r="AHO70" s="3"/>
      <c r="AHP70" s="3"/>
      <c r="AHQ70" s="3"/>
      <c r="AHR70" s="3"/>
      <c r="AHS70" s="3"/>
      <c r="AHT70" s="3"/>
      <c r="AHU70" s="3"/>
      <c r="AHV70" s="3"/>
      <c r="AHW70" s="3"/>
      <c r="AHX70" s="3"/>
      <c r="AHY70" s="3"/>
      <c r="AHZ70" s="3"/>
      <c r="AIA70" s="3"/>
      <c r="AIB70" s="3"/>
      <c r="AIC70" s="3"/>
      <c r="AID70" s="3"/>
      <c r="AIE70" s="3"/>
      <c r="AIF70" s="3"/>
      <c r="AIG70" s="3"/>
      <c r="AIH70" s="3"/>
      <c r="AII70" s="3"/>
      <c r="AIJ70" s="3"/>
      <c r="AIK70" s="3"/>
      <c r="AIL70" s="3"/>
      <c r="AIM70" s="3"/>
      <c r="AIN70" s="3"/>
      <c r="AIO70" s="3"/>
      <c r="AIP70" s="3"/>
      <c r="AIQ70" s="3"/>
      <c r="AIR70" s="3"/>
      <c r="AIS70" s="3"/>
      <c r="AIT70" s="3"/>
      <c r="AIU70" s="3"/>
      <c r="AIV70" s="3"/>
      <c r="AIW70" s="3"/>
      <c r="AIX70" s="3"/>
      <c r="AIY70" s="3"/>
      <c r="AIZ70" s="3"/>
      <c r="AJA70" s="3"/>
      <c r="AJB70" s="3"/>
      <c r="AJC70" s="3"/>
      <c r="AJD70" s="3"/>
      <c r="AJE70" s="3"/>
      <c r="AJF70" s="3"/>
      <c r="AJG70" s="3"/>
      <c r="AJH70" s="3"/>
      <c r="AJI70" s="3"/>
      <c r="AJJ70" s="3"/>
      <c r="AJK70" s="3"/>
      <c r="AJL70" s="3"/>
      <c r="AJM70" s="3"/>
      <c r="AJN70" s="3"/>
      <c r="AJO70" s="3"/>
      <c r="AJP70" s="3"/>
      <c r="AJQ70" s="3"/>
      <c r="AJR70" s="3"/>
      <c r="AJS70" s="3"/>
      <c r="AJT70" s="3"/>
      <c r="AJU70" s="3"/>
      <c r="AJV70" s="3"/>
      <c r="AJW70" s="3"/>
      <c r="AJX70" s="3"/>
      <c r="AJY70" s="3"/>
      <c r="AJZ70" s="3"/>
      <c r="AKA70" s="3"/>
      <c r="AKB70" s="3"/>
      <c r="AKC70" s="3"/>
      <c r="AKD70" s="3"/>
      <c r="AKE70" s="3"/>
      <c r="AKF70" s="3"/>
      <c r="AKG70" s="3"/>
      <c r="AKH70" s="3"/>
      <c r="AKI70" s="3"/>
      <c r="AKJ70" s="3"/>
      <c r="AKK70" s="3"/>
      <c r="AKL70" s="3"/>
      <c r="AKM70" s="3"/>
      <c r="AKN70" s="3"/>
      <c r="AKO70" s="3"/>
      <c r="AKP70" s="3"/>
      <c r="AKQ70" s="3"/>
      <c r="AKR70" s="3"/>
      <c r="AKS70" s="3"/>
      <c r="AKT70" s="3"/>
      <c r="AKU70" s="3"/>
      <c r="AKV70" s="3"/>
      <c r="AKW70" s="3"/>
      <c r="AKX70" s="3"/>
      <c r="AKY70" s="3"/>
      <c r="AKZ70" s="3"/>
      <c r="ALA70" s="3"/>
      <c r="ALB70" s="3"/>
      <c r="ALC70" s="3"/>
      <c r="ALD70" s="3"/>
      <c r="ALE70" s="3"/>
      <c r="ALF70" s="3"/>
      <c r="ALG70" s="3"/>
      <c r="ALH70" s="3"/>
      <c r="ALI70" s="3"/>
      <c r="ALJ70" s="3"/>
      <c r="ALK70" s="3"/>
      <c r="ALL70" s="3"/>
      <c r="ALM70" s="3"/>
      <c r="ALN70" s="3"/>
      <c r="ALO70" s="3"/>
      <c r="ALP70" s="3"/>
      <c r="ALQ70" s="3"/>
      <c r="ALR70" s="3"/>
      <c r="ALS70" s="3"/>
      <c r="ALT70" s="3"/>
      <c r="ALU70" s="3"/>
      <c r="ALV70" s="3"/>
      <c r="ALW70" s="3"/>
      <c r="ALX70" s="3"/>
      <c r="ALY70" s="3"/>
      <c r="ALZ70" s="3"/>
      <c r="AMA70" s="3"/>
      <c r="AMB70" s="3"/>
      <c r="AMC70" s="3"/>
      <c r="AMD70" s="3"/>
      <c r="AME70" s="3"/>
      <c r="AMF70" s="3"/>
      <c r="AMG70" s="3"/>
      <c r="AMH70" s="3"/>
      <c r="AMI70" s="3"/>
      <c r="AMJ70" s="3"/>
    </row>
    <row r="71" customFormat="false" ht="22.35" hidden="false" customHeight="true" outlineLevel="0" collapsed="false">
      <c r="B71" s="38"/>
      <c r="C71" s="79"/>
      <c r="D71" s="121" t="s">
        <v>39</v>
      </c>
      <c r="E71" s="121"/>
      <c r="F71" s="121"/>
      <c r="G71" s="121"/>
      <c r="H71" s="121"/>
      <c r="I71" s="121"/>
      <c r="J71" s="121"/>
      <c r="K71" s="121"/>
      <c r="L71" s="121"/>
      <c r="M71" s="121"/>
      <c r="N71" s="121"/>
      <c r="O71" s="121"/>
      <c r="P71" s="121"/>
      <c r="Q71" s="121"/>
      <c r="R71" s="121"/>
      <c r="S71" s="151"/>
      <c r="T71" s="123"/>
      <c r="U71" s="123"/>
      <c r="V71" s="168" t="s">
        <v>40</v>
      </c>
      <c r="W71" s="153"/>
      <c r="X71" s="138" t="n">
        <v>5.2</v>
      </c>
      <c r="Y71" s="64" t="s">
        <v>14</v>
      </c>
      <c r="Z71" s="95" t="n">
        <f aca="false">T71*X71</f>
        <v>0</v>
      </c>
      <c r="AA71" s="7" t="s">
        <v>14</v>
      </c>
      <c r="AB71" s="154"/>
      <c r="AC71" s="3"/>
    </row>
    <row r="72" customFormat="false" ht="5.25" hidden="false" customHeight="true" outlineLevel="0" collapsed="false">
      <c r="A72" s="3"/>
      <c r="B72" s="170"/>
      <c r="C72" s="79"/>
      <c r="D72" s="121"/>
      <c r="E72" s="185"/>
      <c r="F72" s="185"/>
      <c r="G72" s="185"/>
      <c r="H72" s="185"/>
      <c r="I72" s="185"/>
      <c r="J72" s="185"/>
      <c r="K72" s="185"/>
      <c r="L72" s="185"/>
      <c r="M72" s="185"/>
      <c r="N72" s="185"/>
      <c r="O72" s="185"/>
      <c r="P72" s="185"/>
      <c r="Q72" s="185"/>
      <c r="R72" s="185"/>
      <c r="S72" s="93"/>
      <c r="T72" s="181"/>
      <c r="U72" s="71"/>
      <c r="V72" s="71"/>
      <c r="W72" s="71"/>
      <c r="X72" s="138"/>
      <c r="Y72" s="64"/>
      <c r="Z72" s="134"/>
      <c r="AA72" s="163"/>
      <c r="AB72" s="154"/>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c r="HU72" s="3"/>
      <c r="HV72" s="3"/>
      <c r="HW72" s="3"/>
      <c r="HX72" s="3"/>
      <c r="HY72" s="3"/>
      <c r="HZ72" s="3"/>
      <c r="IA72" s="3"/>
      <c r="IB72" s="3"/>
      <c r="IC72" s="3"/>
      <c r="ID72" s="3"/>
      <c r="IE72" s="3"/>
      <c r="IF72" s="3"/>
      <c r="IG72" s="3"/>
      <c r="IH72" s="3"/>
      <c r="II72" s="3"/>
      <c r="IJ72" s="3"/>
      <c r="IK72" s="3"/>
      <c r="IL72" s="3"/>
      <c r="IM72" s="3"/>
      <c r="IN72" s="3"/>
      <c r="IO72" s="3"/>
      <c r="IP72" s="3"/>
      <c r="IQ72" s="3"/>
      <c r="IR72" s="3"/>
      <c r="IS72" s="3"/>
      <c r="IT72" s="3"/>
      <c r="IU72" s="3"/>
      <c r="IV72" s="3"/>
      <c r="IW72" s="3"/>
      <c r="IX72" s="3"/>
      <c r="IY72" s="3"/>
      <c r="IZ72" s="3"/>
      <c r="JA72" s="3"/>
      <c r="JB72" s="3"/>
      <c r="JC72" s="3"/>
      <c r="JD72" s="3"/>
      <c r="JE72" s="3"/>
      <c r="JF72" s="3"/>
      <c r="JG72" s="3"/>
      <c r="JH72" s="3"/>
      <c r="JI72" s="3"/>
      <c r="JJ72" s="3"/>
      <c r="JK72" s="3"/>
      <c r="JL72" s="3"/>
      <c r="JM72" s="3"/>
      <c r="JN72" s="3"/>
      <c r="JO72" s="3"/>
      <c r="JP72" s="3"/>
      <c r="JQ72" s="3"/>
      <c r="JR72" s="3"/>
      <c r="JS72" s="3"/>
      <c r="JT72" s="3"/>
      <c r="JU72" s="3"/>
      <c r="JV72" s="3"/>
      <c r="JW72" s="3"/>
      <c r="JX72" s="3"/>
      <c r="JY72" s="3"/>
      <c r="JZ72" s="3"/>
      <c r="KA72" s="3"/>
      <c r="KB72" s="3"/>
      <c r="KC72" s="3"/>
      <c r="KD72" s="3"/>
      <c r="KE72" s="3"/>
      <c r="KF72" s="3"/>
      <c r="KG72" s="3"/>
      <c r="KH72" s="3"/>
      <c r="KI72" s="3"/>
      <c r="KJ72" s="3"/>
      <c r="KK72" s="3"/>
      <c r="KL72" s="3"/>
      <c r="KM72" s="3"/>
      <c r="KN72" s="3"/>
      <c r="KO72" s="3"/>
      <c r="KP72" s="3"/>
      <c r="KQ72" s="3"/>
      <c r="KR72" s="3"/>
      <c r="KS72" s="3"/>
      <c r="KT72" s="3"/>
      <c r="KU72" s="3"/>
      <c r="KV72" s="3"/>
      <c r="KW72" s="3"/>
      <c r="KX72" s="3"/>
      <c r="KY72" s="3"/>
      <c r="KZ72" s="3"/>
      <c r="LA72" s="3"/>
      <c r="LB72" s="3"/>
      <c r="LC72" s="3"/>
      <c r="LD72" s="3"/>
      <c r="LE72" s="3"/>
      <c r="LF72" s="3"/>
      <c r="LG72" s="3"/>
      <c r="LH72" s="3"/>
      <c r="LI72" s="3"/>
      <c r="LJ72" s="3"/>
      <c r="LK72" s="3"/>
      <c r="LL72" s="3"/>
      <c r="LM72" s="3"/>
      <c r="LN72" s="3"/>
      <c r="LO72" s="3"/>
      <c r="LP72" s="3"/>
      <c r="LQ72" s="3"/>
      <c r="LR72" s="3"/>
      <c r="LS72" s="3"/>
      <c r="LT72" s="3"/>
      <c r="LU72" s="3"/>
      <c r="LV72" s="3"/>
      <c r="LW72" s="3"/>
      <c r="LX72" s="3"/>
      <c r="LY72" s="3"/>
      <c r="LZ72" s="3"/>
      <c r="MA72" s="3"/>
      <c r="MB72" s="3"/>
      <c r="MC72" s="3"/>
      <c r="MD72" s="3"/>
      <c r="ME72" s="3"/>
      <c r="MF72" s="3"/>
      <c r="MG72" s="3"/>
      <c r="MH72" s="3"/>
      <c r="MI72" s="3"/>
      <c r="MJ72" s="3"/>
      <c r="MK72" s="3"/>
      <c r="ML72" s="3"/>
      <c r="MM72" s="3"/>
      <c r="MN72" s="3"/>
      <c r="MO72" s="3"/>
      <c r="MP72" s="3"/>
      <c r="MQ72" s="3"/>
      <c r="MR72" s="3"/>
      <c r="MS72" s="3"/>
      <c r="MT72" s="3"/>
      <c r="MU72" s="3"/>
      <c r="MV72" s="3"/>
      <c r="MW72" s="3"/>
      <c r="MX72" s="3"/>
      <c r="MY72" s="3"/>
      <c r="MZ72" s="3"/>
      <c r="NA72" s="3"/>
      <c r="NB72" s="3"/>
      <c r="NC72" s="3"/>
      <c r="ND72" s="3"/>
      <c r="NE72" s="3"/>
      <c r="NF72" s="3"/>
      <c r="NG72" s="3"/>
      <c r="NH72" s="3"/>
      <c r="NI72" s="3"/>
      <c r="NJ72" s="3"/>
      <c r="NK72" s="3"/>
      <c r="NL72" s="3"/>
      <c r="NM72" s="3"/>
      <c r="NN72" s="3"/>
      <c r="NO72" s="3"/>
      <c r="NP72" s="3"/>
      <c r="NQ72" s="3"/>
      <c r="NR72" s="3"/>
      <c r="NS72" s="3"/>
      <c r="NT72" s="3"/>
      <c r="NU72" s="3"/>
      <c r="NV72" s="3"/>
      <c r="NW72" s="3"/>
      <c r="NX72" s="3"/>
      <c r="NY72" s="3"/>
      <c r="NZ72" s="3"/>
      <c r="OA72" s="3"/>
      <c r="OB72" s="3"/>
      <c r="OC72" s="3"/>
      <c r="OD72" s="3"/>
      <c r="OE72" s="3"/>
      <c r="OF72" s="3"/>
      <c r="OG72" s="3"/>
      <c r="OH72" s="3"/>
      <c r="OI72" s="3"/>
      <c r="OJ72" s="3"/>
      <c r="OK72" s="3"/>
      <c r="OL72" s="3"/>
      <c r="OM72" s="3"/>
      <c r="ON72" s="3"/>
      <c r="OO72" s="3"/>
      <c r="OP72" s="3"/>
      <c r="OQ72" s="3"/>
      <c r="OR72" s="3"/>
      <c r="OS72" s="3"/>
      <c r="OT72" s="3"/>
      <c r="OU72" s="3"/>
      <c r="OV72" s="3"/>
      <c r="OW72" s="3"/>
      <c r="OX72" s="3"/>
      <c r="OY72" s="3"/>
      <c r="OZ72" s="3"/>
      <c r="PA72" s="3"/>
      <c r="PB72" s="3"/>
      <c r="PC72" s="3"/>
      <c r="PD72" s="3"/>
      <c r="PE72" s="3"/>
      <c r="PF72" s="3"/>
      <c r="PG72" s="3"/>
      <c r="PH72" s="3"/>
      <c r="PI72" s="3"/>
      <c r="PJ72" s="3"/>
      <c r="PK72" s="3"/>
      <c r="PL72" s="3"/>
      <c r="PM72" s="3"/>
      <c r="PN72" s="3"/>
      <c r="PO72" s="3"/>
      <c r="PP72" s="3"/>
      <c r="PQ72" s="3"/>
      <c r="PR72" s="3"/>
      <c r="PS72" s="3"/>
      <c r="PT72" s="3"/>
      <c r="PU72" s="3"/>
      <c r="PV72" s="3"/>
      <c r="PW72" s="3"/>
      <c r="PX72" s="3"/>
      <c r="PY72" s="3"/>
      <c r="PZ72" s="3"/>
      <c r="QA72" s="3"/>
      <c r="QB72" s="3"/>
      <c r="QC72" s="3"/>
      <c r="QD72" s="3"/>
      <c r="QE72" s="3"/>
      <c r="QF72" s="3"/>
      <c r="QG72" s="3"/>
      <c r="QH72" s="3"/>
      <c r="QI72" s="3"/>
      <c r="QJ72" s="3"/>
      <c r="QK72" s="3"/>
      <c r="QL72" s="3"/>
      <c r="QM72" s="3"/>
      <c r="QN72" s="3"/>
      <c r="QO72" s="3"/>
      <c r="QP72" s="3"/>
      <c r="QQ72" s="3"/>
      <c r="QR72" s="3"/>
      <c r="QS72" s="3"/>
      <c r="QT72" s="3"/>
      <c r="QU72" s="3"/>
      <c r="QV72" s="3"/>
      <c r="QW72" s="3"/>
      <c r="QX72" s="3"/>
      <c r="QY72" s="3"/>
      <c r="QZ72" s="3"/>
      <c r="RA72" s="3"/>
      <c r="RB72" s="3"/>
      <c r="RC72" s="3"/>
      <c r="RD72" s="3"/>
      <c r="RE72" s="3"/>
      <c r="RF72" s="3"/>
      <c r="RG72" s="3"/>
      <c r="RH72" s="3"/>
      <c r="RI72" s="3"/>
      <c r="RJ72" s="3"/>
      <c r="RK72" s="3"/>
      <c r="RL72" s="3"/>
      <c r="RM72" s="3"/>
      <c r="RN72" s="3"/>
      <c r="RO72" s="3"/>
      <c r="RP72" s="3"/>
      <c r="RQ72" s="3"/>
      <c r="RR72" s="3"/>
      <c r="RS72" s="3"/>
      <c r="RT72" s="3"/>
      <c r="RU72" s="3"/>
      <c r="RV72" s="3"/>
      <c r="RW72" s="3"/>
      <c r="RX72" s="3"/>
      <c r="RY72" s="3"/>
      <c r="RZ72" s="3"/>
      <c r="SA72" s="3"/>
      <c r="SB72" s="3"/>
      <c r="SC72" s="3"/>
      <c r="SD72" s="3"/>
      <c r="SE72" s="3"/>
      <c r="SF72" s="3"/>
      <c r="SG72" s="3"/>
      <c r="SH72" s="3"/>
      <c r="SI72" s="3"/>
      <c r="SJ72" s="3"/>
      <c r="SK72" s="3"/>
      <c r="SL72" s="3"/>
      <c r="SM72" s="3"/>
      <c r="SN72" s="3"/>
      <c r="SO72" s="3"/>
      <c r="SP72" s="3"/>
      <c r="SQ72" s="3"/>
      <c r="SR72" s="3"/>
      <c r="SS72" s="3"/>
      <c r="ST72" s="3"/>
      <c r="SU72" s="3"/>
      <c r="SV72" s="3"/>
      <c r="SW72" s="3"/>
      <c r="SX72" s="3"/>
      <c r="SY72" s="3"/>
      <c r="SZ72" s="3"/>
      <c r="TA72" s="3"/>
      <c r="TB72" s="3"/>
      <c r="TC72" s="3"/>
      <c r="TD72" s="3"/>
      <c r="TE72" s="3"/>
      <c r="TF72" s="3"/>
      <c r="TG72" s="3"/>
      <c r="TH72" s="3"/>
      <c r="TI72" s="3"/>
      <c r="TJ72" s="3"/>
      <c r="TK72" s="3"/>
      <c r="TL72" s="3"/>
      <c r="TM72" s="3"/>
      <c r="TN72" s="3"/>
      <c r="TO72" s="3"/>
      <c r="TP72" s="3"/>
      <c r="TQ72" s="3"/>
      <c r="TR72" s="3"/>
      <c r="TS72" s="3"/>
      <c r="TT72" s="3"/>
      <c r="TU72" s="3"/>
      <c r="TV72" s="3"/>
      <c r="TW72" s="3"/>
      <c r="TX72" s="3"/>
      <c r="TY72" s="3"/>
      <c r="TZ72" s="3"/>
      <c r="UA72" s="3"/>
      <c r="UB72" s="3"/>
      <c r="UC72" s="3"/>
      <c r="UD72" s="3"/>
      <c r="UE72" s="3"/>
      <c r="UF72" s="3"/>
      <c r="UG72" s="3"/>
      <c r="UH72" s="3"/>
      <c r="UI72" s="3"/>
      <c r="UJ72" s="3"/>
      <c r="UK72" s="3"/>
      <c r="UL72" s="3"/>
      <c r="UM72" s="3"/>
      <c r="UN72" s="3"/>
      <c r="UO72" s="3"/>
      <c r="UP72" s="3"/>
      <c r="UQ72" s="3"/>
      <c r="UR72" s="3"/>
      <c r="US72" s="3"/>
      <c r="UT72" s="3"/>
      <c r="UU72" s="3"/>
      <c r="UV72" s="3"/>
      <c r="UW72" s="3"/>
      <c r="UX72" s="3"/>
      <c r="UY72" s="3"/>
      <c r="UZ72" s="3"/>
      <c r="VA72" s="3"/>
      <c r="VB72" s="3"/>
      <c r="VC72" s="3"/>
      <c r="VD72" s="3"/>
      <c r="VE72" s="3"/>
      <c r="VF72" s="3"/>
      <c r="VG72" s="3"/>
      <c r="VH72" s="3"/>
      <c r="VI72" s="3"/>
      <c r="VJ72" s="3"/>
      <c r="VK72" s="3"/>
      <c r="VL72" s="3"/>
      <c r="VM72" s="3"/>
      <c r="VN72" s="3"/>
      <c r="VO72" s="3"/>
      <c r="VP72" s="3"/>
      <c r="VQ72" s="3"/>
      <c r="VR72" s="3"/>
      <c r="VS72" s="3"/>
      <c r="VT72" s="3"/>
      <c r="VU72" s="3"/>
      <c r="VV72" s="3"/>
      <c r="VW72" s="3"/>
      <c r="VX72" s="3"/>
      <c r="VY72" s="3"/>
      <c r="VZ72" s="3"/>
      <c r="WA72" s="3"/>
      <c r="WB72" s="3"/>
      <c r="WC72" s="3"/>
      <c r="WD72" s="3"/>
      <c r="WE72" s="3"/>
      <c r="WF72" s="3"/>
      <c r="WG72" s="3"/>
      <c r="WH72" s="3"/>
      <c r="WI72" s="3"/>
      <c r="WJ72" s="3"/>
      <c r="WK72" s="3"/>
      <c r="WL72" s="3"/>
      <c r="WM72" s="3"/>
      <c r="WN72" s="3"/>
      <c r="WO72" s="3"/>
      <c r="WP72" s="3"/>
      <c r="WQ72" s="3"/>
      <c r="WR72" s="3"/>
      <c r="WS72" s="3"/>
      <c r="WT72" s="3"/>
      <c r="WU72" s="3"/>
      <c r="WV72" s="3"/>
      <c r="WW72" s="3"/>
      <c r="WX72" s="3"/>
      <c r="WY72" s="3"/>
      <c r="WZ72" s="3"/>
      <c r="XA72" s="3"/>
      <c r="XB72" s="3"/>
      <c r="XC72" s="3"/>
      <c r="XD72" s="3"/>
      <c r="XE72" s="3"/>
      <c r="XF72" s="3"/>
      <c r="XG72" s="3"/>
      <c r="XH72" s="3"/>
      <c r="XI72" s="3"/>
      <c r="XJ72" s="3"/>
      <c r="XK72" s="3"/>
      <c r="XL72" s="3"/>
      <c r="XM72" s="3"/>
      <c r="XN72" s="3"/>
      <c r="XO72" s="3"/>
      <c r="XP72" s="3"/>
      <c r="XQ72" s="3"/>
      <c r="XR72" s="3"/>
      <c r="XS72" s="3"/>
      <c r="XT72" s="3"/>
      <c r="XU72" s="3"/>
      <c r="XV72" s="3"/>
      <c r="XW72" s="3"/>
      <c r="XX72" s="3"/>
      <c r="XY72" s="3"/>
      <c r="XZ72" s="3"/>
      <c r="YA72" s="3"/>
      <c r="YB72" s="3"/>
      <c r="YC72" s="3"/>
      <c r="YD72" s="3"/>
      <c r="YE72" s="3"/>
      <c r="YF72" s="3"/>
      <c r="YG72" s="3"/>
      <c r="YH72" s="3"/>
      <c r="YI72" s="3"/>
      <c r="YJ72" s="3"/>
      <c r="YK72" s="3"/>
      <c r="YL72" s="3"/>
      <c r="YM72" s="3"/>
      <c r="YN72" s="3"/>
      <c r="YO72" s="3"/>
      <c r="YP72" s="3"/>
      <c r="YQ72" s="3"/>
      <c r="YR72" s="3"/>
      <c r="YS72" s="3"/>
      <c r="YT72" s="3"/>
      <c r="YU72" s="3"/>
      <c r="YV72" s="3"/>
      <c r="YW72" s="3"/>
      <c r="YX72" s="3"/>
      <c r="YY72" s="3"/>
      <c r="YZ72" s="3"/>
      <c r="ZA72" s="3"/>
      <c r="ZB72" s="3"/>
      <c r="ZC72" s="3"/>
      <c r="ZD72" s="3"/>
      <c r="ZE72" s="3"/>
      <c r="ZF72" s="3"/>
      <c r="ZG72" s="3"/>
      <c r="ZH72" s="3"/>
      <c r="ZI72" s="3"/>
      <c r="ZJ72" s="3"/>
      <c r="ZK72" s="3"/>
      <c r="ZL72" s="3"/>
      <c r="ZM72" s="3"/>
      <c r="ZN72" s="3"/>
      <c r="ZO72" s="3"/>
      <c r="ZP72" s="3"/>
      <c r="ZQ72" s="3"/>
      <c r="ZR72" s="3"/>
      <c r="ZS72" s="3"/>
      <c r="ZT72" s="3"/>
      <c r="ZU72" s="3"/>
      <c r="ZV72" s="3"/>
      <c r="ZW72" s="3"/>
      <c r="ZX72" s="3"/>
      <c r="ZY72" s="3"/>
      <c r="ZZ72" s="3"/>
      <c r="AAA72" s="3"/>
      <c r="AAB72" s="3"/>
      <c r="AAC72" s="3"/>
      <c r="AAD72" s="3"/>
      <c r="AAE72" s="3"/>
      <c r="AAF72" s="3"/>
      <c r="AAG72" s="3"/>
      <c r="AAH72" s="3"/>
      <c r="AAI72" s="3"/>
      <c r="AAJ72" s="3"/>
      <c r="AAK72" s="3"/>
      <c r="AAL72" s="3"/>
      <c r="AAM72" s="3"/>
      <c r="AAN72" s="3"/>
      <c r="AAO72" s="3"/>
      <c r="AAP72" s="3"/>
      <c r="AAQ72" s="3"/>
      <c r="AAR72" s="3"/>
      <c r="AAS72" s="3"/>
      <c r="AAT72" s="3"/>
      <c r="AAU72" s="3"/>
      <c r="AAV72" s="3"/>
      <c r="AAW72" s="3"/>
      <c r="AAX72" s="3"/>
      <c r="AAY72" s="3"/>
      <c r="AAZ72" s="3"/>
      <c r="ABA72" s="3"/>
      <c r="ABB72" s="3"/>
      <c r="ABC72" s="3"/>
      <c r="ABD72" s="3"/>
      <c r="ABE72" s="3"/>
      <c r="ABF72" s="3"/>
      <c r="ABG72" s="3"/>
      <c r="ABH72" s="3"/>
      <c r="ABI72" s="3"/>
      <c r="ABJ72" s="3"/>
      <c r="ABK72" s="3"/>
      <c r="ABL72" s="3"/>
      <c r="ABM72" s="3"/>
      <c r="ABN72" s="3"/>
      <c r="ABO72" s="3"/>
      <c r="ABP72" s="3"/>
      <c r="ABQ72" s="3"/>
      <c r="ABR72" s="3"/>
      <c r="ABS72" s="3"/>
      <c r="ABT72" s="3"/>
      <c r="ABU72" s="3"/>
      <c r="ABV72" s="3"/>
      <c r="ABW72" s="3"/>
      <c r="ABX72" s="3"/>
      <c r="ABY72" s="3"/>
      <c r="ABZ72" s="3"/>
      <c r="ACA72" s="3"/>
      <c r="ACB72" s="3"/>
      <c r="ACC72" s="3"/>
      <c r="ACD72" s="3"/>
      <c r="ACE72" s="3"/>
      <c r="ACF72" s="3"/>
      <c r="ACG72" s="3"/>
      <c r="ACH72" s="3"/>
      <c r="ACI72" s="3"/>
      <c r="ACJ72" s="3"/>
      <c r="ACK72" s="3"/>
      <c r="ACL72" s="3"/>
      <c r="ACM72" s="3"/>
      <c r="ACN72" s="3"/>
      <c r="ACO72" s="3"/>
      <c r="ACP72" s="3"/>
      <c r="ACQ72" s="3"/>
      <c r="ACR72" s="3"/>
      <c r="ACS72" s="3"/>
      <c r="ACT72" s="3"/>
      <c r="ACU72" s="3"/>
      <c r="ACV72" s="3"/>
      <c r="ACW72" s="3"/>
      <c r="ACX72" s="3"/>
      <c r="ACY72" s="3"/>
      <c r="ACZ72" s="3"/>
      <c r="ADA72" s="3"/>
      <c r="ADB72" s="3"/>
      <c r="ADC72" s="3"/>
      <c r="ADD72" s="3"/>
      <c r="ADE72" s="3"/>
      <c r="ADF72" s="3"/>
      <c r="ADG72" s="3"/>
      <c r="ADH72" s="3"/>
      <c r="ADI72" s="3"/>
      <c r="ADJ72" s="3"/>
      <c r="ADK72" s="3"/>
      <c r="ADL72" s="3"/>
      <c r="ADM72" s="3"/>
      <c r="ADN72" s="3"/>
      <c r="ADO72" s="3"/>
      <c r="ADP72" s="3"/>
      <c r="ADQ72" s="3"/>
      <c r="ADR72" s="3"/>
      <c r="ADS72" s="3"/>
      <c r="ADT72" s="3"/>
      <c r="ADU72" s="3"/>
      <c r="ADV72" s="3"/>
      <c r="ADW72" s="3"/>
      <c r="ADX72" s="3"/>
      <c r="ADY72" s="3"/>
      <c r="ADZ72" s="3"/>
      <c r="AEA72" s="3"/>
      <c r="AEB72" s="3"/>
      <c r="AEC72" s="3"/>
      <c r="AED72" s="3"/>
      <c r="AEE72" s="3"/>
      <c r="AEF72" s="3"/>
      <c r="AEG72" s="3"/>
      <c r="AEH72" s="3"/>
      <c r="AEI72" s="3"/>
      <c r="AEJ72" s="3"/>
      <c r="AEK72" s="3"/>
      <c r="AEL72" s="3"/>
      <c r="AEM72" s="3"/>
      <c r="AEN72" s="3"/>
      <c r="AEO72" s="3"/>
      <c r="AEP72" s="3"/>
      <c r="AEQ72" s="3"/>
      <c r="AER72" s="3"/>
      <c r="AES72" s="3"/>
      <c r="AET72" s="3"/>
      <c r="AEU72" s="3"/>
      <c r="AEV72" s="3"/>
      <c r="AEW72" s="3"/>
      <c r="AEX72" s="3"/>
      <c r="AEY72" s="3"/>
      <c r="AEZ72" s="3"/>
      <c r="AFA72" s="3"/>
      <c r="AFB72" s="3"/>
      <c r="AFC72" s="3"/>
      <c r="AFD72" s="3"/>
      <c r="AFE72" s="3"/>
      <c r="AFF72" s="3"/>
      <c r="AFG72" s="3"/>
      <c r="AFH72" s="3"/>
      <c r="AFI72" s="3"/>
      <c r="AFJ72" s="3"/>
      <c r="AFK72" s="3"/>
      <c r="AFL72" s="3"/>
      <c r="AFM72" s="3"/>
      <c r="AFN72" s="3"/>
      <c r="AFO72" s="3"/>
      <c r="AFP72" s="3"/>
      <c r="AFQ72" s="3"/>
      <c r="AFR72" s="3"/>
      <c r="AFS72" s="3"/>
      <c r="AFT72" s="3"/>
      <c r="AFU72" s="3"/>
      <c r="AFV72" s="3"/>
      <c r="AFW72" s="3"/>
      <c r="AFX72" s="3"/>
      <c r="AFY72" s="3"/>
      <c r="AFZ72" s="3"/>
      <c r="AGA72" s="3"/>
      <c r="AGB72" s="3"/>
      <c r="AGC72" s="3"/>
      <c r="AGD72" s="3"/>
      <c r="AGE72" s="3"/>
      <c r="AGF72" s="3"/>
      <c r="AGG72" s="3"/>
      <c r="AGH72" s="3"/>
      <c r="AGI72" s="3"/>
      <c r="AGJ72" s="3"/>
      <c r="AGK72" s="3"/>
      <c r="AGL72" s="3"/>
      <c r="AGM72" s="3"/>
      <c r="AGN72" s="3"/>
      <c r="AGO72" s="3"/>
      <c r="AGP72" s="3"/>
      <c r="AGQ72" s="3"/>
      <c r="AGR72" s="3"/>
      <c r="AGS72" s="3"/>
      <c r="AGT72" s="3"/>
      <c r="AGU72" s="3"/>
      <c r="AGV72" s="3"/>
      <c r="AGW72" s="3"/>
      <c r="AGX72" s="3"/>
      <c r="AGY72" s="3"/>
      <c r="AGZ72" s="3"/>
      <c r="AHA72" s="3"/>
      <c r="AHB72" s="3"/>
      <c r="AHC72" s="3"/>
      <c r="AHD72" s="3"/>
      <c r="AHE72" s="3"/>
      <c r="AHF72" s="3"/>
      <c r="AHG72" s="3"/>
      <c r="AHH72" s="3"/>
      <c r="AHI72" s="3"/>
      <c r="AHJ72" s="3"/>
      <c r="AHK72" s="3"/>
      <c r="AHL72" s="3"/>
      <c r="AHM72" s="3"/>
      <c r="AHN72" s="3"/>
      <c r="AHO72" s="3"/>
      <c r="AHP72" s="3"/>
      <c r="AHQ72" s="3"/>
      <c r="AHR72" s="3"/>
      <c r="AHS72" s="3"/>
      <c r="AHT72" s="3"/>
      <c r="AHU72" s="3"/>
      <c r="AHV72" s="3"/>
      <c r="AHW72" s="3"/>
      <c r="AHX72" s="3"/>
      <c r="AHY72" s="3"/>
      <c r="AHZ72" s="3"/>
      <c r="AIA72" s="3"/>
      <c r="AIB72" s="3"/>
      <c r="AIC72" s="3"/>
      <c r="AID72" s="3"/>
      <c r="AIE72" s="3"/>
      <c r="AIF72" s="3"/>
      <c r="AIG72" s="3"/>
      <c r="AIH72" s="3"/>
      <c r="AII72" s="3"/>
      <c r="AIJ72" s="3"/>
      <c r="AIK72" s="3"/>
      <c r="AIL72" s="3"/>
      <c r="AIM72" s="3"/>
      <c r="AIN72" s="3"/>
      <c r="AIO72" s="3"/>
      <c r="AIP72" s="3"/>
      <c r="AIQ72" s="3"/>
      <c r="AIR72" s="3"/>
      <c r="AIS72" s="3"/>
      <c r="AIT72" s="3"/>
      <c r="AIU72" s="3"/>
      <c r="AIV72" s="3"/>
      <c r="AIW72" s="3"/>
      <c r="AIX72" s="3"/>
      <c r="AIY72" s="3"/>
      <c r="AIZ72" s="3"/>
      <c r="AJA72" s="3"/>
      <c r="AJB72" s="3"/>
      <c r="AJC72" s="3"/>
      <c r="AJD72" s="3"/>
      <c r="AJE72" s="3"/>
      <c r="AJF72" s="3"/>
      <c r="AJG72" s="3"/>
      <c r="AJH72" s="3"/>
      <c r="AJI72" s="3"/>
      <c r="AJJ72" s="3"/>
      <c r="AJK72" s="3"/>
      <c r="AJL72" s="3"/>
      <c r="AJM72" s="3"/>
      <c r="AJN72" s="3"/>
      <c r="AJO72" s="3"/>
      <c r="AJP72" s="3"/>
      <c r="AJQ72" s="3"/>
      <c r="AJR72" s="3"/>
      <c r="AJS72" s="3"/>
      <c r="AJT72" s="3"/>
      <c r="AJU72" s="3"/>
      <c r="AJV72" s="3"/>
      <c r="AJW72" s="3"/>
      <c r="AJX72" s="3"/>
      <c r="AJY72" s="3"/>
      <c r="AJZ72" s="3"/>
      <c r="AKA72" s="3"/>
      <c r="AKB72" s="3"/>
      <c r="AKC72" s="3"/>
      <c r="AKD72" s="3"/>
      <c r="AKE72" s="3"/>
      <c r="AKF72" s="3"/>
      <c r="AKG72" s="3"/>
      <c r="AKH72" s="3"/>
      <c r="AKI72" s="3"/>
      <c r="AKJ72" s="3"/>
      <c r="AKK72" s="3"/>
      <c r="AKL72" s="3"/>
      <c r="AKM72" s="3"/>
      <c r="AKN72" s="3"/>
      <c r="AKO72" s="3"/>
      <c r="AKP72" s="3"/>
      <c r="AKQ72" s="3"/>
      <c r="AKR72" s="3"/>
      <c r="AKS72" s="3"/>
      <c r="AKT72" s="3"/>
      <c r="AKU72" s="3"/>
      <c r="AKV72" s="3"/>
      <c r="AKW72" s="3"/>
      <c r="AKX72" s="3"/>
      <c r="AKY72" s="3"/>
      <c r="AKZ72" s="3"/>
      <c r="ALA72" s="3"/>
      <c r="ALB72" s="3"/>
      <c r="ALC72" s="3"/>
      <c r="ALD72" s="3"/>
      <c r="ALE72" s="3"/>
      <c r="ALF72" s="3"/>
      <c r="ALG72" s="3"/>
      <c r="ALH72" s="3"/>
      <c r="ALI72" s="3"/>
      <c r="ALJ72" s="3"/>
      <c r="ALK72" s="3"/>
      <c r="ALL72" s="3"/>
      <c r="ALM72" s="3"/>
      <c r="ALN72" s="3"/>
      <c r="ALO72" s="3"/>
      <c r="ALP72" s="3"/>
      <c r="ALQ72" s="3"/>
      <c r="ALR72" s="3"/>
      <c r="ALS72" s="3"/>
      <c r="ALT72" s="3"/>
      <c r="ALU72" s="3"/>
      <c r="ALV72" s="3"/>
      <c r="ALW72" s="3"/>
      <c r="ALX72" s="3"/>
      <c r="ALY72" s="3"/>
      <c r="ALZ72" s="3"/>
      <c r="AMA72" s="3"/>
      <c r="AMB72" s="3"/>
      <c r="AMC72" s="3"/>
      <c r="AMD72" s="3"/>
      <c r="AME72" s="3"/>
      <c r="AMF72" s="3"/>
      <c r="AMG72" s="3"/>
      <c r="AMH72" s="3"/>
      <c r="AMI72" s="3"/>
      <c r="AMJ72" s="3"/>
    </row>
    <row r="73" customFormat="false" ht="55.3" hidden="false" customHeight="true" outlineLevel="0" collapsed="false">
      <c r="B73" s="38"/>
      <c r="C73" s="79"/>
      <c r="D73" s="159" t="s">
        <v>41</v>
      </c>
      <c r="E73" s="159"/>
      <c r="F73" s="159"/>
      <c r="G73" s="159"/>
      <c r="H73" s="159"/>
      <c r="I73" s="159"/>
      <c r="J73" s="159"/>
      <c r="K73" s="159"/>
      <c r="L73" s="159"/>
      <c r="M73" s="159"/>
      <c r="N73" s="159"/>
      <c r="O73" s="159"/>
      <c r="P73" s="159"/>
      <c r="Q73" s="159"/>
      <c r="R73" s="159"/>
      <c r="S73" s="151"/>
      <c r="T73" s="123"/>
      <c r="U73" s="123"/>
      <c r="V73" s="168" t="s">
        <v>23</v>
      </c>
      <c r="W73" s="153"/>
      <c r="X73" s="138" t="n">
        <v>5.8</v>
      </c>
      <c r="Y73" s="64" t="s">
        <v>14</v>
      </c>
      <c r="Z73" s="95" t="n">
        <f aca="false">T73*X73</f>
        <v>0</v>
      </c>
      <c r="AA73" s="7" t="s">
        <v>14</v>
      </c>
      <c r="AB73" s="154"/>
      <c r="AC73" s="3"/>
    </row>
    <row r="74" customFormat="false" ht="5.25" hidden="false" customHeight="true" outlineLevel="0" collapsed="false">
      <c r="B74" s="38"/>
      <c r="C74" s="79"/>
      <c r="D74" s="159"/>
      <c r="E74" s="41"/>
      <c r="F74" s="41"/>
      <c r="G74" s="41"/>
      <c r="H74" s="41"/>
      <c r="I74" s="41"/>
      <c r="J74" s="41"/>
      <c r="K74" s="41"/>
      <c r="L74" s="41"/>
      <c r="M74" s="41"/>
      <c r="N74" s="41"/>
      <c r="O74" s="41"/>
      <c r="P74" s="41"/>
      <c r="Q74" s="41"/>
      <c r="R74" s="41"/>
      <c r="S74" s="151"/>
      <c r="T74" s="186"/>
      <c r="U74" s="153"/>
      <c r="V74" s="153"/>
      <c r="W74" s="153"/>
      <c r="X74" s="187"/>
      <c r="Y74" s="64"/>
      <c r="Z74" s="134"/>
      <c r="AB74" s="154"/>
      <c r="AC74" s="3"/>
    </row>
    <row r="75" customFormat="false" ht="25.45" hidden="false" customHeight="true" outlineLevel="0" collapsed="false">
      <c r="B75" s="38"/>
      <c r="C75" s="79"/>
      <c r="D75" s="174" t="s">
        <v>42</v>
      </c>
      <c r="E75" s="174"/>
      <c r="F75" s="174"/>
      <c r="G75" s="174"/>
      <c r="H75" s="174"/>
      <c r="I75" s="174"/>
      <c r="J75" s="174"/>
      <c r="K75" s="174"/>
      <c r="L75" s="174"/>
      <c r="M75" s="174"/>
      <c r="N75" s="174"/>
      <c r="O75" s="174"/>
      <c r="P75" s="174"/>
      <c r="Q75" s="174"/>
      <c r="R75" s="174"/>
      <c r="S75" s="151"/>
      <c r="T75" s="186"/>
      <c r="U75" s="153"/>
      <c r="V75" s="153"/>
      <c r="W75" s="153"/>
      <c r="X75" s="187"/>
      <c r="Y75" s="64"/>
      <c r="Z75" s="134"/>
      <c r="AB75" s="154"/>
      <c r="AC75" s="3"/>
    </row>
    <row r="76" customFormat="false" ht="5.25" hidden="false" customHeight="true" outlineLevel="0" collapsed="false">
      <c r="B76" s="38"/>
      <c r="C76" s="79"/>
      <c r="D76" s="159"/>
      <c r="E76" s="41"/>
      <c r="F76" s="41"/>
      <c r="G76" s="41"/>
      <c r="H76" s="41"/>
      <c r="I76" s="41"/>
      <c r="J76" s="41"/>
      <c r="K76" s="41"/>
      <c r="L76" s="41"/>
      <c r="M76" s="41"/>
      <c r="N76" s="41"/>
      <c r="O76" s="41"/>
      <c r="P76" s="41"/>
      <c r="Q76" s="41"/>
      <c r="R76" s="41"/>
      <c r="S76" s="151"/>
      <c r="T76" s="186"/>
      <c r="U76" s="153"/>
      <c r="V76" s="153"/>
      <c r="W76" s="153"/>
      <c r="X76" s="187"/>
      <c r="Y76" s="64"/>
      <c r="Z76" s="134"/>
      <c r="AB76" s="154"/>
      <c r="AC76" s="3"/>
    </row>
    <row r="77" customFormat="false" ht="23.2" hidden="false" customHeight="true" outlineLevel="0" collapsed="false">
      <c r="B77" s="38"/>
      <c r="C77" s="79"/>
      <c r="D77" s="174" t="s">
        <v>43</v>
      </c>
      <c r="E77" s="174"/>
      <c r="F77" s="174"/>
      <c r="G77" s="174"/>
      <c r="H77" s="174"/>
      <c r="I77" s="174"/>
      <c r="J77" s="174"/>
      <c r="K77" s="174"/>
      <c r="L77" s="174"/>
      <c r="M77" s="174"/>
      <c r="N77" s="174"/>
      <c r="O77" s="174"/>
      <c r="P77" s="174"/>
      <c r="Q77" s="174"/>
      <c r="R77" s="174"/>
      <c r="S77" s="151"/>
      <c r="T77" s="123"/>
      <c r="U77" s="123"/>
      <c r="V77" s="168" t="s">
        <v>23</v>
      </c>
      <c r="W77" s="153"/>
      <c r="X77" s="138" t="n">
        <v>23.7</v>
      </c>
      <c r="Y77" s="64" t="s">
        <v>14</v>
      </c>
      <c r="Z77" s="95" t="n">
        <f aca="false">T77*X77</f>
        <v>0</v>
      </c>
      <c r="AA77" s="7" t="s">
        <v>14</v>
      </c>
      <c r="AB77" s="154"/>
      <c r="AC77" s="3"/>
    </row>
    <row r="78" customFormat="false" ht="8.25" hidden="false" customHeight="true" outlineLevel="0" collapsed="false">
      <c r="B78" s="38"/>
      <c r="C78" s="79"/>
      <c r="D78" s="159"/>
      <c r="E78" s="41"/>
      <c r="F78" s="41"/>
      <c r="G78" s="41"/>
      <c r="H78" s="41"/>
      <c r="I78" s="41"/>
      <c r="J78" s="41"/>
      <c r="K78" s="41"/>
      <c r="L78" s="41"/>
      <c r="M78" s="41"/>
      <c r="N78" s="41"/>
      <c r="O78" s="41"/>
      <c r="P78" s="41"/>
      <c r="Q78" s="41"/>
      <c r="R78" s="41"/>
      <c r="S78" s="151"/>
      <c r="T78" s="186"/>
      <c r="U78" s="153"/>
      <c r="V78" s="153"/>
      <c r="W78" s="153"/>
      <c r="X78" s="187"/>
      <c r="Y78" s="64"/>
      <c r="Z78" s="134"/>
      <c r="AB78" s="154"/>
      <c r="AC78" s="3"/>
    </row>
    <row r="79" customFormat="false" ht="23.2" hidden="false" customHeight="true" outlineLevel="0" collapsed="false">
      <c r="B79" s="38"/>
      <c r="C79" s="79"/>
      <c r="D79" s="174" t="s">
        <v>44</v>
      </c>
      <c r="E79" s="174"/>
      <c r="F79" s="174"/>
      <c r="G79" s="174"/>
      <c r="H79" s="174"/>
      <c r="I79" s="174"/>
      <c r="J79" s="174"/>
      <c r="K79" s="174"/>
      <c r="L79" s="174"/>
      <c r="M79" s="174"/>
      <c r="N79" s="174"/>
      <c r="O79" s="174"/>
      <c r="P79" s="174"/>
      <c r="Q79" s="174"/>
      <c r="R79" s="174"/>
      <c r="S79" s="151"/>
      <c r="T79" s="123"/>
      <c r="U79" s="123"/>
      <c r="V79" s="168" t="s">
        <v>23</v>
      </c>
      <c r="W79" s="153"/>
      <c r="X79" s="138" t="n">
        <v>18.2</v>
      </c>
      <c r="Y79" s="64" t="s">
        <v>14</v>
      </c>
      <c r="Z79" s="95" t="n">
        <f aca="false">T79*X79</f>
        <v>0</v>
      </c>
      <c r="AA79" s="7" t="s">
        <v>14</v>
      </c>
      <c r="AB79" s="154"/>
      <c r="AC79" s="3"/>
    </row>
    <row r="80" customFormat="false" ht="8.25" hidden="false" customHeight="true" outlineLevel="0" collapsed="false">
      <c r="B80" s="38"/>
      <c r="C80" s="79"/>
      <c r="D80" s="159"/>
      <c r="E80" s="41"/>
      <c r="F80" s="41"/>
      <c r="G80" s="41"/>
      <c r="H80" s="41"/>
      <c r="I80" s="41"/>
      <c r="J80" s="41"/>
      <c r="K80" s="41"/>
      <c r="L80" s="41"/>
      <c r="M80" s="41"/>
      <c r="N80" s="41"/>
      <c r="O80" s="41"/>
      <c r="P80" s="41"/>
      <c r="Q80" s="41"/>
      <c r="R80" s="41"/>
      <c r="S80" s="151"/>
      <c r="T80" s="186"/>
      <c r="U80" s="153"/>
      <c r="V80" s="153"/>
      <c r="W80" s="153"/>
      <c r="X80" s="187"/>
      <c r="Y80" s="64"/>
      <c r="Z80" s="134"/>
      <c r="AB80" s="154"/>
      <c r="AC80" s="3"/>
    </row>
    <row r="81" customFormat="false" ht="23.2" hidden="false" customHeight="true" outlineLevel="0" collapsed="false">
      <c r="B81" s="38"/>
      <c r="C81" s="79"/>
      <c r="D81" s="174" t="s">
        <v>45</v>
      </c>
      <c r="E81" s="174"/>
      <c r="F81" s="174"/>
      <c r="G81" s="174"/>
      <c r="H81" s="174"/>
      <c r="I81" s="174"/>
      <c r="J81" s="174"/>
      <c r="K81" s="174"/>
      <c r="L81" s="174"/>
      <c r="M81" s="174"/>
      <c r="N81" s="174"/>
      <c r="O81" s="174"/>
      <c r="P81" s="174"/>
      <c r="Q81" s="174"/>
      <c r="R81" s="174"/>
      <c r="S81" s="151"/>
      <c r="T81" s="123"/>
      <c r="U81" s="123"/>
      <c r="V81" s="168" t="s">
        <v>23</v>
      </c>
      <c r="W81" s="153"/>
      <c r="X81" s="138" t="n">
        <v>11.75</v>
      </c>
      <c r="Y81" s="64" t="s">
        <v>14</v>
      </c>
      <c r="Z81" s="95" t="n">
        <f aca="false">T81*X81</f>
        <v>0</v>
      </c>
      <c r="AA81" s="7" t="s">
        <v>14</v>
      </c>
      <c r="AB81" s="154"/>
      <c r="AC81" s="3"/>
    </row>
    <row r="82" customFormat="false" ht="8.25" hidden="false" customHeight="true" outlineLevel="0" collapsed="false">
      <c r="B82" s="38"/>
      <c r="C82" s="79"/>
      <c r="D82" s="159"/>
      <c r="E82" s="41"/>
      <c r="F82" s="41"/>
      <c r="G82" s="41"/>
      <c r="H82" s="41"/>
      <c r="I82" s="41"/>
      <c r="J82" s="41"/>
      <c r="K82" s="41"/>
      <c r="L82" s="41"/>
      <c r="M82" s="41"/>
      <c r="N82" s="41"/>
      <c r="O82" s="41"/>
      <c r="P82" s="41"/>
      <c r="Q82" s="41"/>
      <c r="R82" s="41"/>
      <c r="S82" s="151"/>
      <c r="T82" s="186"/>
      <c r="U82" s="153"/>
      <c r="V82" s="153"/>
      <c r="W82" s="153"/>
      <c r="X82" s="187"/>
      <c r="Y82" s="64"/>
      <c r="Z82" s="134"/>
      <c r="AB82" s="154"/>
      <c r="AC82" s="3"/>
    </row>
    <row r="83" customFormat="false" ht="23.2" hidden="false" customHeight="true" outlineLevel="0" collapsed="false">
      <c r="B83" s="38"/>
      <c r="C83" s="79"/>
      <c r="D83" s="174" t="s">
        <v>46</v>
      </c>
      <c r="E83" s="174"/>
      <c r="F83" s="174"/>
      <c r="G83" s="174"/>
      <c r="H83" s="174"/>
      <c r="I83" s="174"/>
      <c r="J83" s="174"/>
      <c r="K83" s="174"/>
      <c r="L83" s="174"/>
      <c r="M83" s="174"/>
      <c r="N83" s="174"/>
      <c r="O83" s="174"/>
      <c r="P83" s="174"/>
      <c r="Q83" s="174"/>
      <c r="R83" s="174"/>
      <c r="S83" s="151"/>
      <c r="T83" s="123"/>
      <c r="U83" s="123"/>
      <c r="V83" s="168" t="s">
        <v>23</v>
      </c>
      <c r="W83" s="153"/>
      <c r="X83" s="138" t="n">
        <v>5.7</v>
      </c>
      <c r="Y83" s="64" t="s">
        <v>14</v>
      </c>
      <c r="Z83" s="95" t="n">
        <f aca="false">T83*X83</f>
        <v>0</v>
      </c>
      <c r="AA83" s="7" t="s">
        <v>14</v>
      </c>
      <c r="AB83" s="154"/>
      <c r="AC83" s="3"/>
    </row>
    <row r="84" customFormat="false" ht="8.25" hidden="false" customHeight="true" outlineLevel="0" collapsed="false">
      <c r="B84" s="38"/>
      <c r="C84" s="79"/>
      <c r="D84" s="159"/>
      <c r="E84" s="41"/>
      <c r="F84" s="41"/>
      <c r="G84" s="41"/>
      <c r="H84" s="41"/>
      <c r="I84" s="41"/>
      <c r="J84" s="41"/>
      <c r="K84" s="41"/>
      <c r="L84" s="41"/>
      <c r="M84" s="41"/>
      <c r="N84" s="41"/>
      <c r="O84" s="41"/>
      <c r="P84" s="41"/>
      <c r="Q84" s="41"/>
      <c r="R84" s="41"/>
      <c r="S84" s="151"/>
      <c r="T84" s="186"/>
      <c r="U84" s="153"/>
      <c r="V84" s="153"/>
      <c r="W84" s="153"/>
      <c r="X84" s="187"/>
      <c r="Y84" s="64"/>
      <c r="Z84" s="134"/>
      <c r="AB84" s="154"/>
      <c r="AC84" s="3"/>
    </row>
    <row r="85" customFormat="false" ht="23.2" hidden="false" customHeight="true" outlineLevel="0" collapsed="false">
      <c r="B85" s="38"/>
      <c r="C85" s="79"/>
      <c r="D85" s="188" t="s">
        <v>47</v>
      </c>
      <c r="E85" s="188"/>
      <c r="F85" s="188"/>
      <c r="G85" s="188"/>
      <c r="H85" s="188"/>
      <c r="I85" s="188"/>
      <c r="J85" s="188"/>
      <c r="K85" s="188"/>
      <c r="L85" s="188"/>
      <c r="M85" s="188"/>
      <c r="N85" s="188"/>
      <c r="O85" s="188"/>
      <c r="P85" s="188"/>
      <c r="Q85" s="188"/>
      <c r="R85" s="188"/>
      <c r="S85" s="151"/>
      <c r="T85" s="123"/>
      <c r="U85" s="123"/>
      <c r="V85" s="168" t="s">
        <v>40</v>
      </c>
      <c r="W85" s="153"/>
      <c r="X85" s="138" t="n">
        <v>24.2</v>
      </c>
      <c r="Y85" s="64" t="s">
        <v>14</v>
      </c>
      <c r="Z85" s="95" t="n">
        <f aca="false">T85*X85</f>
        <v>0</v>
      </c>
      <c r="AA85" s="7" t="s">
        <v>14</v>
      </c>
      <c r="AB85" s="154"/>
      <c r="AC85" s="3"/>
    </row>
    <row r="86" customFormat="false" ht="8.25" hidden="false" customHeight="true" outlineLevel="0" collapsed="false">
      <c r="B86" s="38"/>
      <c r="C86" s="79"/>
      <c r="D86" s="0"/>
      <c r="E86" s="41"/>
      <c r="F86" s="41"/>
      <c r="G86" s="41"/>
      <c r="H86" s="41"/>
      <c r="I86" s="41"/>
      <c r="J86" s="41"/>
      <c r="K86" s="41"/>
      <c r="L86" s="41"/>
      <c r="M86" s="41"/>
      <c r="N86" s="41"/>
      <c r="O86" s="41"/>
      <c r="P86" s="41"/>
      <c r="Q86" s="41"/>
      <c r="R86" s="41"/>
      <c r="S86" s="151"/>
      <c r="T86" s="186"/>
      <c r="U86" s="153"/>
      <c r="V86" s="153"/>
      <c r="W86" s="153"/>
      <c r="X86" s="187"/>
      <c r="Y86" s="64"/>
      <c r="Z86" s="134"/>
      <c r="AB86" s="154"/>
      <c r="AC86" s="3"/>
    </row>
    <row r="87" customFormat="false" ht="20.8" hidden="false" customHeight="true" outlineLevel="0" collapsed="false">
      <c r="B87" s="38"/>
      <c r="C87" s="79"/>
      <c r="D87" s="159" t="s">
        <v>48</v>
      </c>
      <c r="E87" s="159"/>
      <c r="F87" s="159"/>
      <c r="G87" s="159"/>
      <c r="H87" s="159"/>
      <c r="I87" s="159"/>
      <c r="J87" s="159"/>
      <c r="K87" s="159"/>
      <c r="L87" s="159"/>
      <c r="M87" s="159"/>
      <c r="N87" s="159"/>
      <c r="O87" s="159"/>
      <c r="P87" s="159"/>
      <c r="Q87" s="159"/>
      <c r="R87" s="159"/>
      <c r="S87" s="151"/>
      <c r="T87" s="123"/>
      <c r="U87" s="123"/>
      <c r="V87" s="168" t="s">
        <v>31</v>
      </c>
      <c r="W87" s="153"/>
      <c r="X87" s="138" t="n">
        <v>0.6</v>
      </c>
      <c r="Y87" s="64" t="s">
        <v>14</v>
      </c>
      <c r="Z87" s="95" t="n">
        <f aca="false">T87*X87</f>
        <v>0</v>
      </c>
      <c r="AA87" s="7" t="s">
        <v>14</v>
      </c>
      <c r="AB87" s="154"/>
      <c r="AC87" s="3"/>
    </row>
    <row r="88" customFormat="false" ht="36.75" hidden="false" customHeight="true" outlineLevel="0" collapsed="false">
      <c r="B88" s="38"/>
      <c r="C88" s="79"/>
      <c r="D88" s="159"/>
      <c r="E88" s="189"/>
      <c r="F88" s="189"/>
      <c r="G88" s="189"/>
      <c r="H88" s="189"/>
      <c r="I88" s="189"/>
      <c r="J88" s="189"/>
      <c r="K88" s="189"/>
      <c r="L88" s="189"/>
      <c r="M88" s="189"/>
      <c r="N88" s="189"/>
      <c r="O88" s="189"/>
      <c r="P88" s="189"/>
      <c r="Q88" s="189"/>
      <c r="R88" s="189"/>
      <c r="S88" s="151"/>
      <c r="T88" s="181"/>
      <c r="U88" s="153"/>
      <c r="V88" s="153"/>
      <c r="W88" s="153"/>
      <c r="X88" s="186"/>
      <c r="Y88" s="64"/>
      <c r="Z88" s="134"/>
      <c r="AB88" s="154"/>
      <c r="AC88" s="3"/>
    </row>
    <row r="89" customFormat="false" ht="21" hidden="false" customHeight="true" outlineLevel="0" collapsed="false">
      <c r="B89" s="190"/>
      <c r="C89" s="191"/>
      <c r="D89" s="192" t="s">
        <v>49</v>
      </c>
      <c r="E89" s="192"/>
      <c r="F89" s="192"/>
      <c r="G89" s="192"/>
      <c r="H89" s="192"/>
      <c r="I89" s="192"/>
      <c r="J89" s="192"/>
      <c r="K89" s="192"/>
      <c r="L89" s="192"/>
      <c r="M89" s="192"/>
      <c r="N89" s="192"/>
      <c r="O89" s="192"/>
      <c r="P89" s="192"/>
      <c r="Q89" s="192"/>
      <c r="R89" s="192"/>
      <c r="S89" s="192"/>
      <c r="T89" s="192"/>
      <c r="U89" s="192"/>
      <c r="V89" s="192"/>
      <c r="W89" s="192"/>
      <c r="X89" s="192"/>
      <c r="Y89" s="192"/>
      <c r="Z89" s="192"/>
      <c r="AA89" s="193"/>
      <c r="AB89" s="154"/>
      <c r="AC89" s="3"/>
    </row>
    <row r="90" customFormat="false" ht="21" hidden="false" customHeight="true" outlineLevel="0" collapsed="false">
      <c r="B90" s="190"/>
      <c r="C90" s="191"/>
      <c r="D90" s="80" t="s">
        <v>50</v>
      </c>
      <c r="E90" s="80"/>
      <c r="F90" s="80"/>
      <c r="G90" s="80"/>
      <c r="H90" s="80"/>
      <c r="I90" s="80"/>
      <c r="J90" s="80"/>
      <c r="K90" s="80"/>
      <c r="L90" s="80"/>
      <c r="M90" s="80"/>
      <c r="N90" s="80"/>
      <c r="O90" s="80"/>
      <c r="P90" s="80"/>
      <c r="Q90" s="80"/>
      <c r="R90" s="80"/>
      <c r="S90" s="80"/>
      <c r="T90" s="80"/>
      <c r="U90" s="80"/>
      <c r="V90" s="80"/>
      <c r="W90" s="80"/>
      <c r="X90" s="80"/>
      <c r="Y90" s="80"/>
      <c r="Z90" s="80"/>
      <c r="AA90" s="193"/>
      <c r="AB90" s="154"/>
      <c r="AC90" s="3"/>
    </row>
    <row r="91" customFormat="false" ht="13.25" hidden="false" customHeight="true" outlineLevel="0" collapsed="false">
      <c r="B91" s="190"/>
      <c r="C91" s="191"/>
      <c r="D91" s="194"/>
      <c r="E91" s="194"/>
      <c r="F91" s="194"/>
      <c r="G91" s="194"/>
      <c r="H91" s="194"/>
      <c r="I91" s="194"/>
      <c r="J91" s="194"/>
      <c r="K91" s="194"/>
      <c r="L91" s="194"/>
      <c r="M91" s="194"/>
      <c r="N91" s="194"/>
      <c r="O91" s="194"/>
      <c r="P91" s="194"/>
      <c r="Q91" s="194"/>
      <c r="R91" s="194"/>
      <c r="S91" s="194"/>
      <c r="T91" s="194"/>
      <c r="U91" s="194"/>
      <c r="V91" s="194"/>
      <c r="W91" s="194"/>
      <c r="X91" s="194"/>
      <c r="Y91" s="195"/>
      <c r="Z91" s="196"/>
      <c r="AA91" s="193"/>
      <c r="AB91" s="154"/>
      <c r="AC91" s="3"/>
    </row>
    <row r="92" customFormat="false" ht="62.3" hidden="false" customHeight="true" outlineLevel="0" collapsed="false">
      <c r="B92" s="197" t="n">
        <v>1</v>
      </c>
      <c r="C92" s="191"/>
      <c r="D92" s="198" t="s">
        <v>51</v>
      </c>
      <c r="E92" s="198"/>
      <c r="F92" s="198"/>
      <c r="G92" s="198"/>
      <c r="H92" s="198"/>
      <c r="I92" s="198"/>
      <c r="J92" s="198"/>
      <c r="K92" s="198"/>
      <c r="L92" s="198"/>
      <c r="M92" s="198"/>
      <c r="N92" s="198"/>
      <c r="O92" s="198"/>
      <c r="P92" s="198"/>
      <c r="Q92" s="198"/>
      <c r="R92" s="198"/>
      <c r="S92" s="198"/>
      <c r="T92" s="194"/>
      <c r="U92" s="194"/>
      <c r="V92" s="194"/>
      <c r="W92" s="194"/>
      <c r="X92" s="194"/>
      <c r="Y92" s="195"/>
      <c r="Z92" s="196"/>
      <c r="AA92" s="193"/>
      <c r="AB92" s="154"/>
      <c r="AC92" s="3"/>
    </row>
    <row r="93" customFormat="false" ht="8.25" hidden="false" customHeight="true" outlineLevel="0" collapsed="false">
      <c r="B93" s="190"/>
      <c r="C93" s="191"/>
      <c r="D93" s="194"/>
      <c r="E93" s="194"/>
      <c r="F93" s="194"/>
      <c r="G93" s="194"/>
      <c r="H93" s="194"/>
      <c r="I93" s="194"/>
      <c r="J93" s="194"/>
      <c r="K93" s="194"/>
      <c r="L93" s="194"/>
      <c r="M93" s="194"/>
      <c r="N93" s="194"/>
      <c r="O93" s="194"/>
      <c r="P93" s="194"/>
      <c r="Q93" s="194"/>
      <c r="R93" s="194"/>
      <c r="S93" s="194"/>
      <c r="T93" s="194"/>
      <c r="U93" s="194"/>
      <c r="V93" s="194"/>
      <c r="W93" s="194"/>
      <c r="X93" s="194"/>
      <c r="Y93" s="195"/>
      <c r="Z93" s="196"/>
      <c r="AA93" s="193"/>
      <c r="AB93" s="154"/>
      <c r="AC93" s="3"/>
    </row>
    <row r="94" customFormat="false" ht="21" hidden="false" customHeight="true" outlineLevel="0" collapsed="false">
      <c r="B94" s="190"/>
      <c r="C94" s="191" t="s">
        <v>28</v>
      </c>
      <c r="D94" s="199" t="s">
        <v>52</v>
      </c>
      <c r="E94" s="199"/>
      <c r="F94" s="199"/>
      <c r="G94" s="199"/>
      <c r="H94" s="199"/>
      <c r="I94" s="199"/>
      <c r="J94" s="199"/>
      <c r="K94" s="199"/>
      <c r="L94" s="199"/>
      <c r="M94" s="199"/>
      <c r="N94" s="199"/>
      <c r="O94" s="199"/>
      <c r="P94" s="199"/>
      <c r="Q94" s="199"/>
      <c r="R94" s="199"/>
      <c r="S94" s="200"/>
      <c r="T94" s="123"/>
      <c r="U94" s="123"/>
      <c r="V94" s="168" t="s">
        <v>53</v>
      </c>
      <c r="W94" s="153"/>
      <c r="X94" s="186" t="n">
        <v>0.6</v>
      </c>
      <c r="Y94" s="64" t="s">
        <v>14</v>
      </c>
      <c r="Z94" s="95" t="n">
        <f aca="false">T94*X94</f>
        <v>0</v>
      </c>
      <c r="AA94" s="7" t="s">
        <v>14</v>
      </c>
      <c r="AB94" s="154"/>
      <c r="AC94" s="3"/>
    </row>
    <row r="95" customFormat="false" ht="9.1" hidden="false" customHeight="true" outlineLevel="0" collapsed="false">
      <c r="B95" s="190"/>
      <c r="C95" s="191"/>
      <c r="D95" s="194"/>
      <c r="E95" s="194"/>
      <c r="F95" s="194"/>
      <c r="G95" s="194"/>
      <c r="H95" s="194"/>
      <c r="I95" s="194"/>
      <c r="J95" s="194"/>
      <c r="K95" s="194"/>
      <c r="L95" s="194"/>
      <c r="M95" s="194"/>
      <c r="N95" s="194"/>
      <c r="O95" s="194"/>
      <c r="P95" s="194"/>
      <c r="Q95" s="194"/>
      <c r="R95" s="194"/>
      <c r="S95" s="194"/>
      <c r="T95" s="194"/>
      <c r="U95" s="194"/>
      <c r="V95" s="194"/>
      <c r="W95" s="194"/>
      <c r="X95" s="194"/>
      <c r="Y95" s="195"/>
      <c r="Z95" s="196"/>
      <c r="AA95" s="193"/>
      <c r="AB95" s="154"/>
      <c r="AC95" s="3"/>
    </row>
    <row r="96" customFormat="false" ht="21" hidden="false" customHeight="true" outlineLevel="0" collapsed="false">
      <c r="B96" s="190"/>
      <c r="C96" s="191" t="s">
        <v>54</v>
      </c>
      <c r="D96" s="199" t="s">
        <v>55</v>
      </c>
      <c r="E96" s="199"/>
      <c r="F96" s="199"/>
      <c r="G96" s="199"/>
      <c r="H96" s="199"/>
      <c r="I96" s="199"/>
      <c r="J96" s="199"/>
      <c r="K96" s="199"/>
      <c r="L96" s="199"/>
      <c r="M96" s="199"/>
      <c r="N96" s="199"/>
      <c r="O96" s="199"/>
      <c r="P96" s="199"/>
      <c r="Q96" s="199"/>
      <c r="R96" s="199"/>
      <c r="S96" s="200"/>
      <c r="T96" s="123"/>
      <c r="U96" s="123"/>
      <c r="V96" s="168" t="s">
        <v>53</v>
      </c>
      <c r="W96" s="153"/>
      <c r="X96" s="186" t="n">
        <v>0.3</v>
      </c>
      <c r="Y96" s="64" t="s">
        <v>14</v>
      </c>
      <c r="Z96" s="95" t="n">
        <f aca="false">T96*X96</f>
        <v>0</v>
      </c>
      <c r="AA96" s="7" t="s">
        <v>14</v>
      </c>
      <c r="AB96" s="154"/>
      <c r="AC96" s="3"/>
    </row>
    <row r="97" customFormat="false" ht="8.25" hidden="false" customHeight="true" outlineLevel="0" collapsed="false">
      <c r="B97" s="190"/>
      <c r="C97" s="191"/>
      <c r="D97" s="194"/>
      <c r="E97" s="194"/>
      <c r="F97" s="194"/>
      <c r="G97" s="194"/>
      <c r="H97" s="194"/>
      <c r="I97" s="194"/>
      <c r="J97" s="194"/>
      <c r="K97" s="194"/>
      <c r="L97" s="194"/>
      <c r="M97" s="194"/>
      <c r="N97" s="194"/>
      <c r="O97" s="194"/>
      <c r="P97" s="194"/>
      <c r="Q97" s="194"/>
      <c r="R97" s="194"/>
      <c r="S97" s="194"/>
      <c r="T97" s="194"/>
      <c r="U97" s="194"/>
      <c r="V97" s="194"/>
      <c r="W97" s="194"/>
      <c r="X97" s="194"/>
      <c r="Y97" s="195"/>
      <c r="Z97" s="196"/>
      <c r="AA97" s="193"/>
      <c r="AB97" s="154"/>
      <c r="AC97" s="3"/>
    </row>
    <row r="98" customFormat="false" ht="19.05" hidden="false" customHeight="true" outlineLevel="0" collapsed="false">
      <c r="B98" s="190" t="n">
        <v>2</v>
      </c>
      <c r="C98" s="191"/>
      <c r="D98" s="199" t="s">
        <v>56</v>
      </c>
      <c r="E98" s="199"/>
      <c r="F98" s="199"/>
      <c r="G98" s="199"/>
      <c r="H98" s="199"/>
      <c r="I98" s="199"/>
      <c r="J98" s="199"/>
      <c r="K98" s="199"/>
      <c r="L98" s="199"/>
      <c r="M98" s="199"/>
      <c r="N98" s="199"/>
      <c r="O98" s="199"/>
      <c r="P98" s="199"/>
      <c r="Q98" s="199"/>
      <c r="R98" s="199"/>
      <c r="S98" s="200"/>
      <c r="T98" s="123"/>
      <c r="U98" s="123"/>
      <c r="V98" s="168" t="s">
        <v>23</v>
      </c>
      <c r="W98" s="153"/>
      <c r="X98" s="186" t="n">
        <v>13</v>
      </c>
      <c r="Y98" s="64" t="s">
        <v>14</v>
      </c>
      <c r="Z98" s="95" t="n">
        <f aca="false">T98*X98</f>
        <v>0</v>
      </c>
      <c r="AA98" s="7" t="s">
        <v>14</v>
      </c>
      <c r="AB98" s="154"/>
      <c r="AC98" s="3"/>
    </row>
    <row r="99" customFormat="false" ht="8.25" hidden="false" customHeight="true" outlineLevel="0" collapsed="false">
      <c r="B99" s="190"/>
      <c r="C99" s="191"/>
      <c r="D99" s="194"/>
      <c r="E99" s="194"/>
      <c r="F99" s="194"/>
      <c r="G99" s="194"/>
      <c r="H99" s="194"/>
      <c r="I99" s="194"/>
      <c r="J99" s="194"/>
      <c r="K99" s="194"/>
      <c r="L99" s="194"/>
      <c r="M99" s="194"/>
      <c r="N99" s="194"/>
      <c r="O99" s="194"/>
      <c r="P99" s="194"/>
      <c r="Q99" s="194"/>
      <c r="R99" s="194"/>
      <c r="S99" s="194"/>
      <c r="T99" s="194"/>
      <c r="U99" s="194"/>
      <c r="V99" s="194"/>
      <c r="W99" s="194"/>
      <c r="X99" s="194"/>
      <c r="Y99" s="195"/>
      <c r="Z99" s="196"/>
      <c r="AA99" s="193"/>
      <c r="AB99" s="154"/>
      <c r="AC99" s="3"/>
    </row>
    <row r="100" customFormat="false" ht="19.05" hidden="false" customHeight="true" outlineLevel="0" collapsed="false">
      <c r="B100" s="190" t="n">
        <v>3</v>
      </c>
      <c r="C100" s="191"/>
      <c r="D100" s="199" t="s">
        <v>57</v>
      </c>
      <c r="E100" s="199"/>
      <c r="F100" s="199"/>
      <c r="G100" s="199"/>
      <c r="H100" s="199"/>
      <c r="I100" s="199"/>
      <c r="J100" s="199"/>
      <c r="K100" s="199"/>
      <c r="L100" s="199"/>
      <c r="M100" s="199"/>
      <c r="N100" s="199"/>
      <c r="O100" s="199"/>
      <c r="P100" s="199"/>
      <c r="Q100" s="199"/>
      <c r="R100" s="199"/>
      <c r="S100" s="200"/>
      <c r="T100" s="123"/>
      <c r="U100" s="123"/>
      <c r="V100" s="168" t="s">
        <v>23</v>
      </c>
      <c r="W100" s="153"/>
      <c r="X100" s="186" t="n">
        <v>19.4</v>
      </c>
      <c r="Y100" s="64" t="s">
        <v>14</v>
      </c>
      <c r="Z100" s="95" t="n">
        <f aca="false">T100*X100</f>
        <v>0</v>
      </c>
      <c r="AA100" s="7" t="s">
        <v>14</v>
      </c>
      <c r="AB100" s="154"/>
      <c r="AC100" s="3"/>
    </row>
    <row r="101" customFormat="false" ht="8.25" hidden="false" customHeight="true" outlineLevel="0" collapsed="false">
      <c r="B101" s="190"/>
      <c r="C101" s="191"/>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5"/>
      <c r="Z101" s="196"/>
      <c r="AA101" s="193"/>
      <c r="AB101" s="154"/>
      <c r="AC101" s="3"/>
    </row>
    <row r="102" customFormat="false" ht="34.8" hidden="false" customHeight="true" outlineLevel="0" collapsed="false">
      <c r="B102" s="197" t="n">
        <v>4</v>
      </c>
      <c r="C102" s="191"/>
      <c r="D102" s="199" t="s">
        <v>58</v>
      </c>
      <c r="E102" s="199"/>
      <c r="F102" s="199"/>
      <c r="G102" s="199"/>
      <c r="H102" s="199"/>
      <c r="I102" s="199"/>
      <c r="J102" s="199"/>
      <c r="K102" s="199"/>
      <c r="L102" s="199"/>
      <c r="M102" s="199"/>
      <c r="N102" s="199"/>
      <c r="O102" s="199"/>
      <c r="P102" s="199"/>
      <c r="Q102" s="199"/>
      <c r="R102" s="199"/>
      <c r="S102" s="200"/>
      <c r="T102" s="123"/>
      <c r="U102" s="123"/>
      <c r="V102" s="168" t="s">
        <v>23</v>
      </c>
      <c r="W102" s="153"/>
      <c r="X102" s="138" t="n">
        <v>50.8</v>
      </c>
      <c r="Y102" s="64" t="s">
        <v>14</v>
      </c>
      <c r="Z102" s="95" t="n">
        <f aca="false">T102*X102</f>
        <v>0</v>
      </c>
      <c r="AA102" s="7" t="s">
        <v>14</v>
      </c>
      <c r="AB102" s="154"/>
      <c r="AC102" s="3"/>
    </row>
    <row r="103" customFormat="false" ht="8.25" hidden="false" customHeight="true" outlineLevel="0" collapsed="false">
      <c r="B103" s="190"/>
      <c r="C103" s="191"/>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5"/>
      <c r="Z103" s="196"/>
      <c r="AA103" s="193"/>
      <c r="AB103" s="154"/>
      <c r="AC103" s="3"/>
    </row>
    <row r="104" customFormat="false" ht="22.8" hidden="false" customHeight="true" outlineLevel="0" collapsed="false">
      <c r="B104" s="190"/>
      <c r="C104" s="201" t="s">
        <v>59</v>
      </c>
      <c r="D104" s="199" t="s">
        <v>60</v>
      </c>
      <c r="E104" s="199"/>
      <c r="F104" s="199"/>
      <c r="G104" s="199"/>
      <c r="H104" s="199"/>
      <c r="I104" s="199"/>
      <c r="J104" s="199"/>
      <c r="K104" s="199"/>
      <c r="L104" s="199"/>
      <c r="M104" s="199"/>
      <c r="N104" s="199"/>
      <c r="O104" s="199"/>
      <c r="P104" s="199"/>
      <c r="Q104" s="199"/>
      <c r="R104" s="199"/>
      <c r="S104" s="200"/>
      <c r="T104" s="123"/>
      <c r="U104" s="123"/>
      <c r="V104" s="168" t="s">
        <v>31</v>
      </c>
      <c r="W104" s="153"/>
      <c r="X104" s="138" t="n">
        <v>0.5</v>
      </c>
      <c r="Y104" s="64" t="s">
        <v>14</v>
      </c>
      <c r="Z104" s="95" t="n">
        <f aca="false">T104*X104</f>
        <v>0</v>
      </c>
      <c r="AA104" s="7" t="s">
        <v>14</v>
      </c>
      <c r="AB104" s="154"/>
      <c r="AC104" s="3"/>
    </row>
    <row r="105" customFormat="false" ht="8.25" hidden="false" customHeight="true" outlineLevel="0" collapsed="false">
      <c r="B105" s="190"/>
      <c r="C105" s="191"/>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5"/>
      <c r="Z105" s="196"/>
      <c r="AA105" s="193"/>
      <c r="AB105" s="154"/>
      <c r="AC105" s="3"/>
    </row>
    <row r="106" customFormat="false" ht="37.75" hidden="false" customHeight="true" outlineLevel="0" collapsed="false">
      <c r="B106" s="197" t="n">
        <v>5</v>
      </c>
      <c r="C106" s="191"/>
      <c r="D106" s="199" t="s">
        <v>61</v>
      </c>
      <c r="E106" s="199"/>
      <c r="F106" s="199"/>
      <c r="G106" s="199"/>
      <c r="H106" s="199"/>
      <c r="I106" s="199"/>
      <c r="J106" s="199"/>
      <c r="K106" s="199"/>
      <c r="L106" s="199"/>
      <c r="M106" s="199"/>
      <c r="N106" s="199"/>
      <c r="O106" s="199"/>
      <c r="P106" s="199"/>
      <c r="Q106" s="199"/>
      <c r="R106" s="199"/>
      <c r="S106" s="200"/>
      <c r="T106" s="202"/>
      <c r="U106" s="202"/>
      <c r="V106" s="168" t="s">
        <v>31</v>
      </c>
      <c r="W106" s="203"/>
      <c r="X106" s="204" t="n">
        <v>5.7</v>
      </c>
      <c r="Y106" s="195" t="s">
        <v>14</v>
      </c>
      <c r="Z106" s="205" t="n">
        <f aca="false">T106*X106</f>
        <v>0</v>
      </c>
      <c r="AA106" s="193" t="s">
        <v>14</v>
      </c>
      <c r="AB106" s="154"/>
      <c r="AC106" s="3"/>
    </row>
    <row r="107" customFormat="false" ht="22.65" hidden="false" customHeight="true" outlineLevel="0" collapsed="false">
      <c r="B107" s="206"/>
      <c r="C107" s="191"/>
      <c r="D107" s="207"/>
      <c r="E107" s="207"/>
      <c r="F107" s="207"/>
      <c r="G107" s="207"/>
      <c r="H107" s="207"/>
      <c r="I107" s="207"/>
      <c r="J107" s="207"/>
      <c r="K107" s="207"/>
      <c r="L107" s="207"/>
      <c r="M107" s="207"/>
      <c r="N107" s="207"/>
      <c r="O107" s="207"/>
      <c r="P107" s="207"/>
      <c r="Q107" s="207"/>
      <c r="R107" s="207"/>
      <c r="S107" s="200"/>
      <c r="T107" s="208"/>
      <c r="U107" s="168"/>
      <c r="V107" s="203"/>
      <c r="W107" s="203"/>
      <c r="X107" s="208"/>
      <c r="Y107" s="195"/>
      <c r="Z107" s="196"/>
      <c r="AA107" s="193"/>
      <c r="AB107" s="154"/>
      <c r="AC107" s="3"/>
    </row>
    <row r="108" customFormat="false" ht="5.25" hidden="false" customHeight="true" outlineLevel="0" collapsed="false">
      <c r="B108" s="209"/>
      <c r="C108" s="210"/>
      <c r="D108" s="211"/>
      <c r="E108" s="212"/>
      <c r="F108" s="212"/>
      <c r="G108" s="212"/>
      <c r="H108" s="212"/>
      <c r="I108" s="212"/>
      <c r="J108" s="212"/>
      <c r="K108" s="212"/>
      <c r="L108" s="212"/>
      <c r="M108" s="212"/>
      <c r="N108" s="212"/>
      <c r="O108" s="212"/>
      <c r="P108" s="212"/>
      <c r="Q108" s="212"/>
      <c r="R108" s="212"/>
      <c r="S108" s="212"/>
      <c r="T108" s="212"/>
      <c r="U108" s="212"/>
      <c r="V108" s="212"/>
      <c r="W108" s="212"/>
      <c r="X108" s="212"/>
      <c r="Y108" s="213"/>
      <c r="Z108" s="214"/>
      <c r="AA108" s="215"/>
      <c r="AB108" s="154"/>
      <c r="AC108" s="3"/>
    </row>
    <row r="109" customFormat="false" ht="14.75" hidden="false" customHeight="true" outlineLevel="0" collapsed="false">
      <c r="B109" s="2"/>
      <c r="C109" s="79"/>
      <c r="D109" s="121"/>
      <c r="E109" s="216"/>
      <c r="F109" s="216"/>
      <c r="G109" s="216"/>
      <c r="H109" s="216"/>
      <c r="I109" s="216"/>
      <c r="J109" s="216"/>
      <c r="K109" s="216"/>
      <c r="L109" s="216"/>
      <c r="M109" s="216"/>
      <c r="N109" s="216"/>
      <c r="O109" s="216"/>
      <c r="P109" s="216"/>
      <c r="Q109" s="216"/>
      <c r="R109" s="151"/>
      <c r="S109" s="217"/>
      <c r="T109" s="217"/>
      <c r="U109" s="218"/>
      <c r="V109" s="218"/>
      <c r="W109" s="218"/>
      <c r="X109" s="94"/>
      <c r="Y109" s="64"/>
      <c r="Z109" s="134"/>
      <c r="AA109" s="11"/>
      <c r="AB109" s="154"/>
      <c r="AC109" s="3"/>
    </row>
    <row r="110" customFormat="false" ht="8.65" hidden="false" customHeight="true" outlineLevel="0" collapsed="false">
      <c r="B110" s="73"/>
      <c r="C110" s="79"/>
      <c r="D110" s="80"/>
      <c r="E110" s="80"/>
      <c r="F110" s="80"/>
      <c r="G110" s="81"/>
      <c r="H110" s="81"/>
      <c r="I110" s="79"/>
      <c r="J110" s="79"/>
      <c r="K110" s="89"/>
      <c r="L110" s="89"/>
      <c r="M110" s="89"/>
      <c r="N110" s="89"/>
      <c r="O110" s="89"/>
      <c r="P110" s="89"/>
      <c r="Q110" s="89"/>
      <c r="R110" s="89"/>
      <c r="S110" s="89"/>
      <c r="T110" s="89"/>
      <c r="U110" s="93"/>
      <c r="V110" s="93"/>
      <c r="W110" s="93"/>
      <c r="X110" s="94"/>
      <c r="Y110" s="39"/>
      <c r="Z110" s="74"/>
      <c r="AA110" s="11"/>
      <c r="AB110" s="154"/>
      <c r="AC110" s="3"/>
    </row>
    <row r="111" customFormat="false" ht="8.65" hidden="false" customHeight="true" outlineLevel="0" collapsed="false">
      <c r="B111" s="73"/>
      <c r="C111" s="79"/>
      <c r="D111" s="80"/>
      <c r="E111" s="80"/>
      <c r="F111" s="80"/>
      <c r="G111" s="81"/>
      <c r="H111" s="81"/>
      <c r="I111" s="79"/>
      <c r="J111" s="79"/>
      <c r="K111" s="89"/>
      <c r="L111" s="89"/>
      <c r="M111" s="89"/>
      <c r="N111" s="89"/>
      <c r="O111" s="89"/>
      <c r="P111" s="89"/>
      <c r="Q111" s="89"/>
      <c r="R111" s="89"/>
      <c r="S111" s="89"/>
      <c r="T111" s="89"/>
      <c r="U111" s="93"/>
      <c r="V111" s="93"/>
      <c r="W111" s="93"/>
      <c r="X111" s="94"/>
      <c r="Y111" s="39"/>
      <c r="Z111" s="74"/>
      <c r="AA111" s="11"/>
      <c r="AB111" s="154"/>
      <c r="AC111" s="3"/>
    </row>
    <row r="112" customFormat="false" ht="14.75" hidden="false" customHeight="true" outlineLevel="0" collapsed="false">
      <c r="B112" s="65"/>
      <c r="C112" s="108"/>
      <c r="D112" s="110"/>
      <c r="E112" s="110"/>
      <c r="F112" s="110"/>
      <c r="G112" s="219"/>
      <c r="H112" s="219"/>
      <c r="I112" s="108"/>
      <c r="J112" s="108"/>
      <c r="K112" s="220"/>
      <c r="L112" s="220"/>
      <c r="M112" s="220"/>
      <c r="N112" s="220"/>
      <c r="O112" s="220"/>
      <c r="P112" s="220"/>
      <c r="Q112" s="220"/>
      <c r="R112" s="220"/>
      <c r="S112" s="220"/>
      <c r="T112" s="220"/>
      <c r="U112" s="221"/>
      <c r="V112" s="221"/>
      <c r="W112" s="221"/>
      <c r="X112" s="222"/>
      <c r="Y112" s="66"/>
      <c r="Z112" s="223"/>
      <c r="AA112" s="131"/>
      <c r="AB112" s="154"/>
      <c r="AC112" s="3"/>
    </row>
    <row r="113" customFormat="false" ht="25.45" hidden="false" customHeight="true" outlineLevel="0" collapsed="false">
      <c r="B113" s="38"/>
      <c r="C113" s="79"/>
      <c r="D113" s="224" t="s">
        <v>62</v>
      </c>
      <c r="E113" s="224"/>
      <c r="F113" s="224"/>
      <c r="G113" s="224"/>
      <c r="H113" s="224"/>
      <c r="I113" s="224"/>
      <c r="J113" s="79"/>
      <c r="K113" s="139"/>
      <c r="L113" s="139"/>
      <c r="M113" s="139"/>
      <c r="N113" s="139"/>
      <c r="O113" s="172"/>
      <c r="P113" s="160"/>
      <c r="Q113" s="160"/>
      <c r="R113" s="160"/>
      <c r="S113" s="160"/>
      <c r="T113" s="160"/>
      <c r="U113" s="11"/>
      <c r="V113" s="11"/>
      <c r="W113" s="11"/>
      <c r="X113" s="155"/>
      <c r="Y113" s="139"/>
      <c r="Z113" s="225" t="n">
        <f aca="false">Z22+Z25+Z34+Z37+Z42-Z47+Z54+Z57+Z59+Z61+Z63+Z65+Z67+Z69+Z71+Z73+Z77+Z79+Z81+Z83+Z85+Z87+Z94+Z96+Z98+Z100+Z102+Z104+Z106</f>
        <v>65</v>
      </c>
      <c r="AA113" s="7" t="s">
        <v>14</v>
      </c>
      <c r="AB113" s="154"/>
      <c r="AC113" s="3"/>
    </row>
    <row r="114" customFormat="false" ht="16.65" hidden="false" customHeight="true" outlineLevel="0" collapsed="false">
      <c r="B114" s="52"/>
      <c r="C114" s="100"/>
      <c r="D114" s="102"/>
      <c r="E114" s="102"/>
      <c r="F114" s="102"/>
      <c r="G114" s="100"/>
      <c r="H114" s="100"/>
      <c r="I114" s="100"/>
      <c r="J114" s="100"/>
      <c r="K114" s="23"/>
      <c r="L114" s="23"/>
      <c r="M114" s="23"/>
      <c r="N114" s="23"/>
      <c r="O114" s="226"/>
      <c r="P114" s="23"/>
      <c r="Q114" s="23"/>
      <c r="R114" s="23"/>
      <c r="S114" s="23"/>
      <c r="T114" s="227"/>
      <c r="U114" s="228"/>
      <c r="V114" s="228"/>
      <c r="W114" s="228"/>
      <c r="X114" s="229"/>
      <c r="Y114" s="23"/>
      <c r="Z114" s="145"/>
      <c r="AA114" s="146"/>
      <c r="AB114" s="154"/>
      <c r="AC114" s="3"/>
    </row>
    <row r="115" customFormat="false" ht="16.65" hidden="false" customHeight="true" outlineLevel="0" collapsed="false">
      <c r="B115" s="73"/>
      <c r="C115" s="79"/>
      <c r="D115" s="80"/>
      <c r="E115" s="80"/>
      <c r="F115" s="80"/>
      <c r="G115" s="79"/>
      <c r="H115" s="79"/>
      <c r="I115" s="79"/>
      <c r="J115" s="79"/>
      <c r="K115" s="139"/>
      <c r="L115" s="139"/>
      <c r="M115" s="139"/>
      <c r="N115" s="139"/>
      <c r="O115" s="166"/>
      <c r="P115" s="139"/>
      <c r="Q115" s="139"/>
      <c r="R115" s="139"/>
      <c r="S115" s="139"/>
      <c r="T115" s="160"/>
      <c r="U115" s="11"/>
      <c r="V115" s="11"/>
      <c r="W115" s="11"/>
      <c r="X115" s="155"/>
      <c r="Y115" s="139"/>
      <c r="Z115" s="134"/>
      <c r="AA115" s="11"/>
      <c r="AB115" s="154"/>
      <c r="AC115" s="3"/>
    </row>
    <row r="116" customFormat="false" ht="16.65" hidden="false" customHeight="true" outlineLevel="0" collapsed="false">
      <c r="C116" s="39"/>
      <c r="D116" s="69"/>
      <c r="E116" s="69"/>
      <c r="F116" s="69"/>
      <c r="G116" s="39"/>
      <c r="H116" s="39"/>
      <c r="I116" s="39"/>
      <c r="J116" s="39"/>
      <c r="K116" s="39"/>
      <c r="L116" s="39"/>
      <c r="M116" s="39"/>
      <c r="N116" s="39"/>
      <c r="O116" s="39"/>
      <c r="P116" s="39"/>
      <c r="Q116" s="39"/>
      <c r="R116" s="39"/>
      <c r="S116" s="39"/>
      <c r="T116" s="39"/>
      <c r="U116" s="64"/>
      <c r="V116" s="64"/>
      <c r="W116" s="64"/>
      <c r="X116" s="72"/>
      <c r="Y116" s="39"/>
      <c r="Z116" s="74"/>
      <c r="AA116" s="64"/>
      <c r="AB116" s="230"/>
      <c r="AC116" s="3"/>
      <c r="AH116" s="231"/>
      <c r="AI116" s="232"/>
      <c r="AJ116" s="233"/>
    </row>
    <row r="117" customFormat="false" ht="16.65" hidden="false" customHeight="true" outlineLevel="0" collapsed="false">
      <c r="C117" s="39"/>
      <c r="D117" s="69"/>
      <c r="E117" s="69"/>
      <c r="F117" s="69"/>
      <c r="G117" s="39"/>
      <c r="H117" s="39"/>
      <c r="I117" s="39"/>
      <c r="J117" s="39"/>
      <c r="K117" s="39"/>
      <c r="L117" s="39"/>
      <c r="M117" s="39"/>
      <c r="N117" s="39"/>
      <c r="O117" s="39"/>
      <c r="P117" s="39"/>
      <c r="Q117" s="39"/>
      <c r="R117" s="39"/>
      <c r="S117" s="39"/>
      <c r="T117" s="39"/>
      <c r="U117" s="64"/>
      <c r="V117" s="64"/>
      <c r="W117" s="64"/>
      <c r="X117" s="72"/>
      <c r="Y117" s="39"/>
      <c r="Z117" s="74"/>
      <c r="AA117" s="64"/>
      <c r="AB117" s="230"/>
      <c r="AC117" s="3"/>
      <c r="AH117" s="231"/>
      <c r="AI117" s="232"/>
      <c r="AJ117" s="233"/>
    </row>
    <row r="118" customFormat="false" ht="21.75" hidden="false" customHeight="true" outlineLevel="0" collapsed="false">
      <c r="A118" s="234"/>
      <c r="B118" s="235" t="s">
        <v>63</v>
      </c>
      <c r="C118" s="235"/>
      <c r="D118" s="235"/>
      <c r="E118" s="235"/>
      <c r="F118" s="235"/>
      <c r="G118" s="235"/>
      <c r="H118" s="235"/>
      <c r="I118" s="235"/>
      <c r="J118" s="235"/>
      <c r="K118" s="235"/>
      <c r="L118" s="235"/>
      <c r="M118" s="235"/>
      <c r="N118" s="235"/>
      <c r="O118" s="235"/>
      <c r="P118" s="235"/>
      <c r="Q118" s="235"/>
      <c r="R118" s="235"/>
      <c r="S118" s="235"/>
      <c r="T118" s="235"/>
      <c r="U118" s="235"/>
      <c r="V118" s="235"/>
      <c r="W118" s="235"/>
      <c r="X118" s="235"/>
      <c r="Y118" s="235"/>
      <c r="Z118" s="235"/>
      <c r="AA118" s="235"/>
      <c r="AB118" s="236"/>
      <c r="AC118" s="237"/>
      <c r="AD118" s="234"/>
      <c r="AE118" s="234"/>
      <c r="AF118" s="234"/>
      <c r="AG118" s="234"/>
      <c r="AH118" s="238"/>
      <c r="AI118" s="239"/>
      <c r="AJ118" s="240"/>
      <c r="AK118" s="234"/>
      <c r="AL118" s="234"/>
      <c r="AM118" s="234"/>
      <c r="AN118" s="234"/>
      <c r="AO118" s="234"/>
      <c r="AP118" s="234"/>
      <c r="AQ118" s="234"/>
      <c r="AR118" s="234"/>
      <c r="AS118" s="234"/>
      <c r="AT118" s="234"/>
      <c r="AU118" s="234"/>
      <c r="AV118" s="234"/>
      <c r="AW118" s="234"/>
      <c r="AX118" s="234"/>
      <c r="AY118" s="234"/>
      <c r="AZ118" s="234"/>
      <c r="BA118" s="234"/>
      <c r="BB118" s="234"/>
      <c r="BC118" s="234"/>
      <c r="BD118" s="234"/>
      <c r="BE118" s="234"/>
      <c r="BF118" s="234"/>
      <c r="BG118" s="234"/>
      <c r="BH118" s="234"/>
      <c r="BI118" s="234"/>
      <c r="BJ118" s="234"/>
      <c r="BK118" s="234"/>
      <c r="BL118" s="234"/>
      <c r="BM118" s="234"/>
      <c r="BN118" s="234"/>
      <c r="BO118" s="234"/>
      <c r="BP118" s="234"/>
      <c r="BQ118" s="234"/>
      <c r="BR118" s="234"/>
      <c r="BS118" s="234"/>
      <c r="BT118" s="234"/>
      <c r="BU118" s="234"/>
      <c r="BV118" s="234"/>
      <c r="BW118" s="234"/>
      <c r="BX118" s="234"/>
      <c r="BY118" s="234"/>
      <c r="BZ118" s="234"/>
      <c r="CA118" s="234"/>
      <c r="CB118" s="234"/>
      <c r="CC118" s="234"/>
      <c r="CD118" s="234"/>
      <c r="CE118" s="234"/>
      <c r="CF118" s="234"/>
      <c r="CG118" s="234"/>
      <c r="CH118" s="234"/>
      <c r="CI118" s="234"/>
      <c r="CJ118" s="234"/>
      <c r="CK118" s="234"/>
      <c r="CL118" s="234"/>
      <c r="CM118" s="234"/>
      <c r="CN118" s="234"/>
      <c r="CO118" s="234"/>
      <c r="CP118" s="234"/>
      <c r="CQ118" s="234"/>
      <c r="CR118" s="234"/>
      <c r="CS118" s="234"/>
      <c r="CT118" s="234"/>
      <c r="CU118" s="234"/>
      <c r="CV118" s="234"/>
      <c r="CW118" s="234"/>
      <c r="CX118" s="234"/>
      <c r="CY118" s="234"/>
      <c r="CZ118" s="234"/>
      <c r="DA118" s="234"/>
      <c r="DB118" s="234"/>
      <c r="DC118" s="234"/>
      <c r="DD118" s="234"/>
      <c r="DE118" s="234"/>
      <c r="DF118" s="234"/>
      <c r="DG118" s="234"/>
      <c r="DH118" s="234"/>
      <c r="DI118" s="234"/>
      <c r="DJ118" s="234"/>
      <c r="DK118" s="234"/>
      <c r="DL118" s="234"/>
      <c r="DM118" s="234"/>
      <c r="DN118" s="234"/>
      <c r="DO118" s="234"/>
      <c r="DP118" s="234"/>
      <c r="DQ118" s="234"/>
      <c r="DR118" s="234"/>
      <c r="DS118" s="234"/>
      <c r="DT118" s="234"/>
      <c r="DU118" s="234"/>
      <c r="DV118" s="234"/>
      <c r="DW118" s="234"/>
      <c r="DX118" s="234"/>
      <c r="DY118" s="234"/>
      <c r="DZ118" s="234"/>
      <c r="EA118" s="234"/>
      <c r="EB118" s="234"/>
      <c r="EC118" s="234"/>
      <c r="ED118" s="234"/>
      <c r="EE118" s="234"/>
      <c r="EF118" s="234"/>
      <c r="EG118" s="234"/>
      <c r="EH118" s="234"/>
      <c r="EI118" s="234"/>
      <c r="EJ118" s="234"/>
      <c r="EK118" s="234"/>
      <c r="EL118" s="234"/>
      <c r="EM118" s="234"/>
      <c r="EN118" s="234"/>
      <c r="EO118" s="234"/>
      <c r="EP118" s="234"/>
      <c r="EQ118" s="234"/>
      <c r="ER118" s="234"/>
      <c r="ES118" s="234"/>
      <c r="ET118" s="234"/>
      <c r="EU118" s="234"/>
      <c r="EV118" s="234"/>
      <c r="EW118" s="234"/>
      <c r="EX118" s="234"/>
      <c r="EY118" s="234"/>
      <c r="EZ118" s="234"/>
      <c r="FA118" s="234"/>
      <c r="FB118" s="234"/>
      <c r="FC118" s="234"/>
      <c r="FD118" s="234"/>
      <c r="FE118" s="234"/>
      <c r="FF118" s="234"/>
      <c r="FG118" s="234"/>
      <c r="FH118" s="234"/>
      <c r="FI118" s="234"/>
      <c r="FJ118" s="234"/>
      <c r="FK118" s="234"/>
      <c r="FL118" s="234"/>
      <c r="FM118" s="234"/>
      <c r="FN118" s="234"/>
      <c r="FO118" s="234"/>
      <c r="FP118" s="234"/>
      <c r="FQ118" s="234"/>
      <c r="FR118" s="234"/>
      <c r="FS118" s="234"/>
      <c r="FT118" s="234"/>
      <c r="FU118" s="234"/>
      <c r="FV118" s="234"/>
      <c r="FW118" s="234"/>
      <c r="FX118" s="234"/>
      <c r="FY118" s="234"/>
      <c r="FZ118" s="234"/>
      <c r="GA118" s="234"/>
      <c r="GB118" s="234"/>
      <c r="GC118" s="234"/>
      <c r="GD118" s="234"/>
      <c r="GE118" s="234"/>
      <c r="GF118" s="234"/>
      <c r="GG118" s="234"/>
      <c r="GH118" s="234"/>
      <c r="GI118" s="234"/>
      <c r="GJ118" s="234"/>
      <c r="GK118" s="234"/>
      <c r="GL118" s="234"/>
      <c r="GM118" s="234"/>
      <c r="GN118" s="234"/>
      <c r="GO118" s="234"/>
      <c r="GP118" s="234"/>
      <c r="GQ118" s="234"/>
      <c r="GR118" s="234"/>
      <c r="GS118" s="234"/>
      <c r="GT118" s="234"/>
      <c r="GU118" s="234"/>
      <c r="GV118" s="234"/>
      <c r="GW118" s="234"/>
      <c r="GX118" s="234"/>
      <c r="GY118" s="234"/>
      <c r="GZ118" s="234"/>
      <c r="HA118" s="234"/>
      <c r="HB118" s="234"/>
      <c r="HC118" s="234"/>
      <c r="HD118" s="234"/>
      <c r="HE118" s="234"/>
      <c r="HF118" s="234"/>
      <c r="HG118" s="234"/>
      <c r="HH118" s="234"/>
      <c r="HI118" s="234"/>
      <c r="HJ118" s="234"/>
      <c r="HK118" s="234"/>
      <c r="HL118" s="234"/>
      <c r="HM118" s="234"/>
      <c r="HN118" s="234"/>
      <c r="HO118" s="234"/>
      <c r="HP118" s="234"/>
      <c r="HQ118" s="234"/>
      <c r="HR118" s="234"/>
      <c r="HS118" s="234"/>
      <c r="HT118" s="234"/>
      <c r="HU118" s="234"/>
      <c r="HV118" s="234"/>
      <c r="HW118" s="234"/>
      <c r="HX118" s="234"/>
      <c r="HY118" s="234"/>
      <c r="HZ118" s="234"/>
      <c r="IA118" s="234"/>
      <c r="IB118" s="234"/>
      <c r="IC118" s="234"/>
      <c r="ID118" s="234"/>
      <c r="IE118" s="234"/>
      <c r="IF118" s="234"/>
      <c r="IG118" s="234"/>
      <c r="IH118" s="234"/>
      <c r="II118" s="234"/>
      <c r="IJ118" s="234"/>
      <c r="IK118" s="234"/>
      <c r="IL118" s="234"/>
      <c r="IM118" s="234"/>
      <c r="IN118" s="234"/>
      <c r="IO118" s="234"/>
      <c r="IP118" s="234"/>
      <c r="IQ118" s="234"/>
      <c r="IR118" s="234"/>
      <c r="IS118" s="234"/>
      <c r="IT118" s="234"/>
      <c r="IU118" s="234"/>
      <c r="IV118" s="234"/>
      <c r="IW118" s="234"/>
      <c r="IX118" s="234"/>
      <c r="IY118" s="234"/>
      <c r="IZ118" s="234"/>
      <c r="JA118" s="234"/>
      <c r="JB118" s="234"/>
      <c r="JC118" s="234"/>
      <c r="JD118" s="234"/>
      <c r="JE118" s="234"/>
      <c r="JF118" s="234"/>
      <c r="JG118" s="234"/>
      <c r="JH118" s="234"/>
      <c r="JI118" s="234"/>
      <c r="JJ118" s="234"/>
      <c r="JK118" s="234"/>
      <c r="JL118" s="234"/>
      <c r="JM118" s="234"/>
      <c r="JN118" s="234"/>
      <c r="JO118" s="234"/>
      <c r="JP118" s="234"/>
      <c r="JQ118" s="234"/>
      <c r="JR118" s="234"/>
      <c r="JS118" s="234"/>
      <c r="JT118" s="234"/>
      <c r="JU118" s="234"/>
      <c r="JV118" s="234"/>
      <c r="JW118" s="234"/>
      <c r="JX118" s="234"/>
      <c r="JY118" s="234"/>
      <c r="JZ118" s="234"/>
      <c r="KA118" s="234"/>
      <c r="KB118" s="234"/>
      <c r="KC118" s="234"/>
      <c r="KD118" s="234"/>
      <c r="KE118" s="234"/>
      <c r="KF118" s="234"/>
      <c r="KG118" s="234"/>
      <c r="KH118" s="234"/>
      <c r="KI118" s="234"/>
      <c r="KJ118" s="234"/>
      <c r="KK118" s="234"/>
      <c r="KL118" s="234"/>
      <c r="KM118" s="234"/>
      <c r="KN118" s="234"/>
      <c r="KO118" s="234"/>
      <c r="KP118" s="234"/>
      <c r="KQ118" s="234"/>
      <c r="KR118" s="234"/>
      <c r="KS118" s="234"/>
      <c r="KT118" s="234"/>
      <c r="KU118" s="234"/>
      <c r="KV118" s="234"/>
      <c r="KW118" s="234"/>
      <c r="KX118" s="234"/>
      <c r="KY118" s="234"/>
      <c r="KZ118" s="234"/>
      <c r="LA118" s="234"/>
      <c r="LB118" s="234"/>
      <c r="LC118" s="234"/>
      <c r="LD118" s="234"/>
      <c r="LE118" s="234"/>
      <c r="LF118" s="234"/>
      <c r="LG118" s="234"/>
      <c r="LH118" s="234"/>
      <c r="LI118" s="234"/>
      <c r="LJ118" s="234"/>
      <c r="LK118" s="234"/>
      <c r="LL118" s="234"/>
      <c r="LM118" s="234"/>
      <c r="LN118" s="234"/>
      <c r="LO118" s="234"/>
      <c r="LP118" s="234"/>
      <c r="LQ118" s="234"/>
      <c r="LR118" s="234"/>
      <c r="LS118" s="234"/>
      <c r="LT118" s="234"/>
      <c r="LU118" s="234"/>
      <c r="LV118" s="234"/>
      <c r="LW118" s="234"/>
      <c r="LX118" s="234"/>
      <c r="LY118" s="234"/>
      <c r="LZ118" s="234"/>
      <c r="MA118" s="234"/>
      <c r="MB118" s="234"/>
      <c r="MC118" s="234"/>
      <c r="MD118" s="234"/>
      <c r="ME118" s="234"/>
      <c r="MF118" s="234"/>
      <c r="MG118" s="234"/>
      <c r="MH118" s="234"/>
      <c r="MI118" s="234"/>
      <c r="MJ118" s="234"/>
      <c r="MK118" s="234"/>
      <c r="ML118" s="234"/>
      <c r="MM118" s="234"/>
      <c r="MN118" s="234"/>
      <c r="MO118" s="234"/>
      <c r="MP118" s="234"/>
      <c r="MQ118" s="234"/>
      <c r="MR118" s="234"/>
      <c r="MS118" s="234"/>
      <c r="MT118" s="234"/>
      <c r="MU118" s="234"/>
      <c r="MV118" s="234"/>
      <c r="MW118" s="234"/>
      <c r="MX118" s="234"/>
      <c r="MY118" s="234"/>
      <c r="MZ118" s="234"/>
      <c r="NA118" s="234"/>
      <c r="NB118" s="234"/>
      <c r="NC118" s="234"/>
      <c r="ND118" s="234"/>
      <c r="NE118" s="234"/>
      <c r="NF118" s="234"/>
      <c r="NG118" s="234"/>
      <c r="NH118" s="234"/>
      <c r="NI118" s="234"/>
      <c r="NJ118" s="234"/>
      <c r="NK118" s="234"/>
      <c r="NL118" s="234"/>
      <c r="NM118" s="234"/>
      <c r="NN118" s="234"/>
      <c r="NO118" s="234"/>
      <c r="NP118" s="234"/>
      <c r="NQ118" s="234"/>
      <c r="NR118" s="234"/>
      <c r="NS118" s="234"/>
      <c r="NT118" s="234"/>
      <c r="NU118" s="234"/>
      <c r="NV118" s="234"/>
      <c r="NW118" s="234"/>
      <c r="NX118" s="234"/>
      <c r="NY118" s="234"/>
      <c r="NZ118" s="234"/>
      <c r="OA118" s="234"/>
      <c r="OB118" s="234"/>
      <c r="OC118" s="234"/>
      <c r="OD118" s="234"/>
      <c r="OE118" s="234"/>
      <c r="OF118" s="234"/>
      <c r="OG118" s="234"/>
      <c r="OH118" s="234"/>
      <c r="OI118" s="234"/>
      <c r="OJ118" s="234"/>
      <c r="OK118" s="234"/>
      <c r="OL118" s="234"/>
      <c r="OM118" s="234"/>
      <c r="ON118" s="234"/>
      <c r="OO118" s="234"/>
      <c r="OP118" s="234"/>
      <c r="OQ118" s="234"/>
      <c r="OR118" s="234"/>
      <c r="OS118" s="234"/>
      <c r="OT118" s="234"/>
      <c r="OU118" s="234"/>
      <c r="OV118" s="234"/>
      <c r="OW118" s="234"/>
      <c r="OX118" s="234"/>
      <c r="OY118" s="234"/>
      <c r="OZ118" s="234"/>
      <c r="PA118" s="234"/>
      <c r="PB118" s="234"/>
      <c r="PC118" s="234"/>
      <c r="PD118" s="234"/>
      <c r="PE118" s="234"/>
      <c r="PF118" s="234"/>
      <c r="PG118" s="234"/>
      <c r="PH118" s="234"/>
      <c r="PI118" s="234"/>
      <c r="PJ118" s="234"/>
      <c r="PK118" s="234"/>
      <c r="PL118" s="234"/>
      <c r="PM118" s="234"/>
      <c r="PN118" s="234"/>
      <c r="PO118" s="234"/>
      <c r="PP118" s="234"/>
      <c r="PQ118" s="234"/>
      <c r="PR118" s="234"/>
      <c r="PS118" s="234"/>
      <c r="PT118" s="234"/>
      <c r="PU118" s="234"/>
      <c r="PV118" s="234"/>
      <c r="PW118" s="234"/>
      <c r="PX118" s="234"/>
      <c r="PY118" s="234"/>
      <c r="PZ118" s="234"/>
      <c r="QA118" s="234"/>
      <c r="QB118" s="234"/>
      <c r="QC118" s="234"/>
      <c r="QD118" s="234"/>
      <c r="QE118" s="234"/>
      <c r="QF118" s="234"/>
      <c r="QG118" s="234"/>
      <c r="QH118" s="234"/>
      <c r="QI118" s="234"/>
      <c r="QJ118" s="234"/>
      <c r="QK118" s="234"/>
      <c r="QL118" s="234"/>
      <c r="QM118" s="234"/>
      <c r="QN118" s="234"/>
      <c r="QO118" s="234"/>
      <c r="QP118" s="234"/>
      <c r="QQ118" s="234"/>
      <c r="QR118" s="234"/>
      <c r="QS118" s="234"/>
      <c r="QT118" s="234"/>
      <c r="QU118" s="234"/>
      <c r="QV118" s="234"/>
      <c r="QW118" s="234"/>
      <c r="QX118" s="234"/>
      <c r="QY118" s="234"/>
      <c r="QZ118" s="234"/>
      <c r="RA118" s="234"/>
      <c r="RB118" s="234"/>
      <c r="RC118" s="234"/>
      <c r="RD118" s="234"/>
      <c r="RE118" s="234"/>
      <c r="RF118" s="234"/>
      <c r="RG118" s="234"/>
      <c r="RH118" s="234"/>
      <c r="RI118" s="234"/>
      <c r="RJ118" s="234"/>
      <c r="RK118" s="234"/>
      <c r="RL118" s="234"/>
      <c r="RM118" s="234"/>
      <c r="RN118" s="234"/>
      <c r="RO118" s="234"/>
      <c r="RP118" s="234"/>
      <c r="RQ118" s="234"/>
      <c r="RR118" s="234"/>
      <c r="RS118" s="234"/>
      <c r="RT118" s="234"/>
      <c r="RU118" s="234"/>
      <c r="RV118" s="234"/>
      <c r="RW118" s="234"/>
      <c r="RX118" s="234"/>
      <c r="RY118" s="234"/>
      <c r="RZ118" s="234"/>
      <c r="SA118" s="234"/>
      <c r="SB118" s="234"/>
      <c r="SC118" s="234"/>
      <c r="SD118" s="234"/>
      <c r="SE118" s="234"/>
      <c r="SF118" s="234"/>
      <c r="SG118" s="234"/>
      <c r="SH118" s="234"/>
      <c r="SI118" s="234"/>
      <c r="SJ118" s="234"/>
      <c r="SK118" s="234"/>
      <c r="SL118" s="234"/>
      <c r="SM118" s="234"/>
      <c r="SN118" s="234"/>
      <c r="SO118" s="234"/>
      <c r="SP118" s="234"/>
      <c r="SQ118" s="234"/>
      <c r="SR118" s="234"/>
      <c r="SS118" s="234"/>
      <c r="ST118" s="234"/>
      <c r="SU118" s="234"/>
      <c r="SV118" s="234"/>
      <c r="SW118" s="234"/>
      <c r="SX118" s="234"/>
      <c r="SY118" s="234"/>
      <c r="SZ118" s="234"/>
      <c r="TA118" s="234"/>
      <c r="TB118" s="234"/>
      <c r="TC118" s="234"/>
      <c r="TD118" s="234"/>
      <c r="TE118" s="234"/>
      <c r="TF118" s="234"/>
      <c r="TG118" s="234"/>
      <c r="TH118" s="234"/>
      <c r="TI118" s="234"/>
      <c r="TJ118" s="234"/>
      <c r="TK118" s="234"/>
      <c r="TL118" s="234"/>
      <c r="TM118" s="234"/>
      <c r="TN118" s="234"/>
      <c r="TO118" s="234"/>
      <c r="TP118" s="234"/>
      <c r="TQ118" s="234"/>
      <c r="TR118" s="234"/>
      <c r="TS118" s="234"/>
      <c r="TT118" s="234"/>
      <c r="TU118" s="234"/>
      <c r="TV118" s="234"/>
      <c r="TW118" s="234"/>
      <c r="TX118" s="234"/>
      <c r="TY118" s="234"/>
      <c r="TZ118" s="234"/>
      <c r="UA118" s="234"/>
      <c r="UB118" s="234"/>
      <c r="UC118" s="234"/>
      <c r="UD118" s="234"/>
      <c r="UE118" s="234"/>
      <c r="UF118" s="234"/>
      <c r="UG118" s="234"/>
      <c r="UH118" s="234"/>
      <c r="UI118" s="234"/>
      <c r="UJ118" s="234"/>
      <c r="UK118" s="234"/>
      <c r="UL118" s="234"/>
      <c r="UM118" s="234"/>
      <c r="UN118" s="234"/>
      <c r="UO118" s="234"/>
      <c r="UP118" s="234"/>
      <c r="UQ118" s="234"/>
      <c r="UR118" s="234"/>
      <c r="US118" s="234"/>
      <c r="UT118" s="234"/>
      <c r="UU118" s="234"/>
      <c r="UV118" s="234"/>
      <c r="UW118" s="234"/>
      <c r="UX118" s="234"/>
      <c r="UY118" s="234"/>
      <c r="UZ118" s="234"/>
      <c r="VA118" s="234"/>
      <c r="VB118" s="234"/>
      <c r="VC118" s="234"/>
      <c r="VD118" s="234"/>
      <c r="VE118" s="234"/>
      <c r="VF118" s="234"/>
      <c r="VG118" s="234"/>
      <c r="VH118" s="234"/>
      <c r="VI118" s="234"/>
      <c r="VJ118" s="234"/>
      <c r="VK118" s="234"/>
      <c r="VL118" s="234"/>
      <c r="VM118" s="234"/>
      <c r="VN118" s="234"/>
      <c r="VO118" s="234"/>
      <c r="VP118" s="234"/>
      <c r="VQ118" s="234"/>
      <c r="VR118" s="234"/>
      <c r="VS118" s="234"/>
      <c r="VT118" s="234"/>
      <c r="VU118" s="234"/>
      <c r="VV118" s="234"/>
      <c r="VW118" s="234"/>
      <c r="VX118" s="234"/>
      <c r="VY118" s="234"/>
      <c r="VZ118" s="234"/>
      <c r="WA118" s="234"/>
      <c r="WB118" s="234"/>
      <c r="WC118" s="234"/>
      <c r="WD118" s="234"/>
      <c r="WE118" s="234"/>
      <c r="WF118" s="234"/>
      <c r="WG118" s="234"/>
      <c r="WH118" s="234"/>
      <c r="WI118" s="234"/>
      <c r="WJ118" s="234"/>
      <c r="WK118" s="234"/>
      <c r="WL118" s="234"/>
      <c r="WM118" s="234"/>
      <c r="WN118" s="234"/>
      <c r="WO118" s="234"/>
      <c r="WP118" s="234"/>
      <c r="WQ118" s="234"/>
      <c r="WR118" s="234"/>
      <c r="WS118" s="234"/>
      <c r="WT118" s="234"/>
      <c r="WU118" s="234"/>
      <c r="WV118" s="234"/>
      <c r="WW118" s="234"/>
      <c r="WX118" s="234"/>
      <c r="WY118" s="234"/>
      <c r="WZ118" s="234"/>
      <c r="XA118" s="234"/>
      <c r="XB118" s="234"/>
      <c r="XC118" s="234"/>
      <c r="XD118" s="234"/>
      <c r="XE118" s="234"/>
      <c r="XF118" s="234"/>
      <c r="XG118" s="234"/>
      <c r="XH118" s="234"/>
      <c r="XI118" s="234"/>
      <c r="XJ118" s="234"/>
      <c r="XK118" s="234"/>
      <c r="XL118" s="234"/>
      <c r="XM118" s="234"/>
      <c r="XN118" s="234"/>
      <c r="XO118" s="234"/>
      <c r="XP118" s="234"/>
      <c r="XQ118" s="234"/>
      <c r="XR118" s="234"/>
      <c r="XS118" s="234"/>
      <c r="XT118" s="234"/>
      <c r="XU118" s="234"/>
      <c r="XV118" s="234"/>
      <c r="XW118" s="234"/>
      <c r="XX118" s="234"/>
      <c r="XY118" s="234"/>
      <c r="XZ118" s="234"/>
      <c r="YA118" s="234"/>
      <c r="YB118" s="234"/>
      <c r="YC118" s="234"/>
      <c r="YD118" s="234"/>
      <c r="YE118" s="234"/>
      <c r="YF118" s="234"/>
      <c r="YG118" s="234"/>
      <c r="YH118" s="234"/>
      <c r="YI118" s="234"/>
      <c r="YJ118" s="234"/>
      <c r="YK118" s="234"/>
      <c r="YL118" s="234"/>
      <c r="YM118" s="234"/>
      <c r="YN118" s="234"/>
      <c r="YO118" s="234"/>
      <c r="YP118" s="234"/>
      <c r="YQ118" s="234"/>
      <c r="YR118" s="234"/>
      <c r="YS118" s="234"/>
      <c r="YT118" s="234"/>
      <c r="YU118" s="234"/>
      <c r="YV118" s="234"/>
      <c r="YW118" s="234"/>
      <c r="YX118" s="234"/>
      <c r="YY118" s="234"/>
      <c r="YZ118" s="234"/>
      <c r="ZA118" s="234"/>
      <c r="ZB118" s="234"/>
      <c r="ZC118" s="234"/>
      <c r="ZD118" s="234"/>
      <c r="ZE118" s="234"/>
      <c r="ZF118" s="234"/>
      <c r="ZG118" s="234"/>
      <c r="ZH118" s="234"/>
      <c r="ZI118" s="234"/>
      <c r="ZJ118" s="234"/>
      <c r="ZK118" s="234"/>
      <c r="ZL118" s="234"/>
      <c r="ZM118" s="234"/>
      <c r="ZN118" s="234"/>
      <c r="ZO118" s="234"/>
      <c r="ZP118" s="234"/>
      <c r="ZQ118" s="234"/>
      <c r="ZR118" s="234"/>
      <c r="ZS118" s="234"/>
      <c r="ZT118" s="234"/>
      <c r="ZU118" s="234"/>
      <c r="ZV118" s="234"/>
      <c r="ZW118" s="234"/>
      <c r="ZX118" s="234"/>
      <c r="ZY118" s="234"/>
      <c r="ZZ118" s="234"/>
      <c r="AAA118" s="234"/>
      <c r="AAB118" s="234"/>
      <c r="AAC118" s="234"/>
      <c r="AAD118" s="234"/>
      <c r="AAE118" s="234"/>
      <c r="AAF118" s="234"/>
      <c r="AAG118" s="234"/>
      <c r="AAH118" s="234"/>
      <c r="AAI118" s="234"/>
      <c r="AAJ118" s="234"/>
      <c r="AAK118" s="234"/>
      <c r="AAL118" s="234"/>
      <c r="AAM118" s="234"/>
      <c r="AAN118" s="234"/>
      <c r="AAO118" s="234"/>
      <c r="AAP118" s="234"/>
      <c r="AAQ118" s="234"/>
      <c r="AAR118" s="234"/>
      <c r="AAS118" s="234"/>
      <c r="AAT118" s="234"/>
      <c r="AAU118" s="234"/>
      <c r="AAV118" s="234"/>
      <c r="AAW118" s="234"/>
      <c r="AAX118" s="234"/>
      <c r="AAY118" s="234"/>
      <c r="AAZ118" s="234"/>
      <c r="ABA118" s="234"/>
      <c r="ABB118" s="234"/>
      <c r="ABC118" s="234"/>
      <c r="ABD118" s="234"/>
      <c r="ABE118" s="234"/>
      <c r="ABF118" s="234"/>
      <c r="ABG118" s="234"/>
      <c r="ABH118" s="234"/>
      <c r="ABI118" s="234"/>
      <c r="ABJ118" s="234"/>
      <c r="ABK118" s="234"/>
      <c r="ABL118" s="234"/>
      <c r="ABM118" s="234"/>
      <c r="ABN118" s="234"/>
      <c r="ABO118" s="234"/>
      <c r="ABP118" s="234"/>
      <c r="ABQ118" s="234"/>
      <c r="ABR118" s="234"/>
      <c r="ABS118" s="234"/>
      <c r="ABT118" s="234"/>
      <c r="ABU118" s="234"/>
      <c r="ABV118" s="234"/>
      <c r="ABW118" s="234"/>
      <c r="ABX118" s="234"/>
      <c r="ABY118" s="234"/>
      <c r="ABZ118" s="234"/>
      <c r="ACA118" s="234"/>
      <c r="ACB118" s="234"/>
      <c r="ACC118" s="234"/>
      <c r="ACD118" s="234"/>
      <c r="ACE118" s="234"/>
      <c r="ACF118" s="234"/>
      <c r="ACG118" s="234"/>
      <c r="ACH118" s="234"/>
      <c r="ACI118" s="234"/>
      <c r="ACJ118" s="234"/>
      <c r="ACK118" s="234"/>
      <c r="ACL118" s="234"/>
      <c r="ACM118" s="234"/>
      <c r="ACN118" s="234"/>
      <c r="ACO118" s="234"/>
      <c r="ACP118" s="234"/>
      <c r="ACQ118" s="234"/>
      <c r="ACR118" s="234"/>
      <c r="ACS118" s="234"/>
      <c r="ACT118" s="234"/>
      <c r="ACU118" s="234"/>
      <c r="ACV118" s="234"/>
      <c r="ACW118" s="234"/>
      <c r="ACX118" s="234"/>
      <c r="ACY118" s="234"/>
      <c r="ACZ118" s="234"/>
      <c r="ADA118" s="234"/>
      <c r="ADB118" s="234"/>
      <c r="ADC118" s="234"/>
      <c r="ADD118" s="234"/>
      <c r="ADE118" s="234"/>
      <c r="ADF118" s="234"/>
      <c r="ADG118" s="234"/>
      <c r="ADH118" s="234"/>
      <c r="ADI118" s="234"/>
      <c r="ADJ118" s="234"/>
      <c r="ADK118" s="234"/>
      <c r="ADL118" s="234"/>
      <c r="ADM118" s="234"/>
      <c r="ADN118" s="234"/>
      <c r="ADO118" s="234"/>
      <c r="ADP118" s="234"/>
      <c r="ADQ118" s="234"/>
      <c r="ADR118" s="234"/>
      <c r="ADS118" s="234"/>
      <c r="ADT118" s="234"/>
      <c r="ADU118" s="234"/>
      <c r="ADV118" s="234"/>
      <c r="ADW118" s="234"/>
      <c r="ADX118" s="234"/>
      <c r="ADY118" s="234"/>
      <c r="ADZ118" s="234"/>
      <c r="AEA118" s="234"/>
      <c r="AEB118" s="234"/>
      <c r="AEC118" s="234"/>
      <c r="AED118" s="234"/>
      <c r="AEE118" s="234"/>
      <c r="AEF118" s="234"/>
      <c r="AEG118" s="234"/>
      <c r="AEH118" s="234"/>
      <c r="AEI118" s="234"/>
      <c r="AEJ118" s="234"/>
      <c r="AEK118" s="234"/>
      <c r="AEL118" s="234"/>
      <c r="AEM118" s="234"/>
      <c r="AEN118" s="234"/>
      <c r="AEO118" s="234"/>
      <c r="AEP118" s="234"/>
      <c r="AEQ118" s="234"/>
      <c r="AER118" s="234"/>
      <c r="AES118" s="234"/>
      <c r="AET118" s="234"/>
      <c r="AEU118" s="234"/>
      <c r="AEV118" s="234"/>
      <c r="AEW118" s="234"/>
      <c r="AEX118" s="234"/>
      <c r="AEY118" s="234"/>
      <c r="AEZ118" s="234"/>
      <c r="AFA118" s="234"/>
      <c r="AFB118" s="234"/>
      <c r="AFC118" s="234"/>
      <c r="AFD118" s="234"/>
      <c r="AFE118" s="234"/>
      <c r="AFF118" s="234"/>
      <c r="AFG118" s="234"/>
      <c r="AFH118" s="234"/>
      <c r="AFI118" s="234"/>
      <c r="AFJ118" s="234"/>
      <c r="AFK118" s="234"/>
      <c r="AFL118" s="234"/>
      <c r="AFM118" s="234"/>
      <c r="AFN118" s="234"/>
      <c r="AFO118" s="234"/>
      <c r="AFP118" s="234"/>
      <c r="AFQ118" s="234"/>
      <c r="AFR118" s="234"/>
      <c r="AFS118" s="234"/>
      <c r="AFT118" s="234"/>
      <c r="AFU118" s="234"/>
      <c r="AFV118" s="234"/>
      <c r="AFW118" s="234"/>
      <c r="AFX118" s="234"/>
      <c r="AFY118" s="234"/>
      <c r="AFZ118" s="234"/>
      <c r="AGA118" s="234"/>
      <c r="AGB118" s="234"/>
      <c r="AGC118" s="234"/>
      <c r="AGD118" s="234"/>
      <c r="AGE118" s="234"/>
      <c r="AGF118" s="234"/>
      <c r="AGG118" s="234"/>
      <c r="AGH118" s="234"/>
      <c r="AGI118" s="234"/>
      <c r="AGJ118" s="234"/>
      <c r="AGK118" s="234"/>
      <c r="AGL118" s="234"/>
      <c r="AGM118" s="234"/>
      <c r="AGN118" s="234"/>
      <c r="AGO118" s="234"/>
      <c r="AGP118" s="234"/>
      <c r="AGQ118" s="234"/>
      <c r="AGR118" s="234"/>
      <c r="AGS118" s="234"/>
      <c r="AGT118" s="234"/>
      <c r="AGU118" s="234"/>
      <c r="AGV118" s="234"/>
      <c r="AGW118" s="234"/>
      <c r="AGX118" s="234"/>
      <c r="AGY118" s="234"/>
      <c r="AGZ118" s="234"/>
      <c r="AHA118" s="234"/>
      <c r="AHB118" s="234"/>
      <c r="AHC118" s="234"/>
      <c r="AHD118" s="234"/>
      <c r="AHE118" s="234"/>
      <c r="AHF118" s="234"/>
      <c r="AHG118" s="234"/>
      <c r="AHH118" s="234"/>
      <c r="AHI118" s="234"/>
      <c r="AHJ118" s="234"/>
      <c r="AHK118" s="234"/>
      <c r="AHL118" s="234"/>
      <c r="AHM118" s="234"/>
      <c r="AHN118" s="234"/>
      <c r="AHO118" s="234"/>
      <c r="AHP118" s="234"/>
      <c r="AHQ118" s="234"/>
      <c r="AHR118" s="234"/>
      <c r="AHS118" s="234"/>
      <c r="AHT118" s="234"/>
      <c r="AHU118" s="234"/>
      <c r="AHV118" s="234"/>
      <c r="AHW118" s="234"/>
      <c r="AHX118" s="234"/>
      <c r="AHY118" s="234"/>
      <c r="AHZ118" s="234"/>
      <c r="AIA118" s="234"/>
      <c r="AIB118" s="234"/>
      <c r="AIC118" s="234"/>
      <c r="AID118" s="234"/>
      <c r="AIE118" s="234"/>
      <c r="AIF118" s="234"/>
      <c r="AIG118" s="234"/>
      <c r="AIH118" s="234"/>
      <c r="AII118" s="234"/>
      <c r="AIJ118" s="234"/>
      <c r="AIK118" s="234"/>
      <c r="AIL118" s="234"/>
      <c r="AIM118" s="234"/>
      <c r="AIN118" s="234"/>
      <c r="AIO118" s="234"/>
      <c r="AIP118" s="234"/>
      <c r="AIQ118" s="234"/>
      <c r="AIR118" s="234"/>
      <c r="AIS118" s="234"/>
      <c r="AIT118" s="234"/>
      <c r="AIU118" s="234"/>
      <c r="AIV118" s="234"/>
      <c r="AIW118" s="234"/>
      <c r="AIX118" s="234"/>
      <c r="AIY118" s="234"/>
      <c r="AIZ118" s="234"/>
      <c r="AJA118" s="234"/>
      <c r="AJB118" s="234"/>
      <c r="AJC118" s="234"/>
      <c r="AJD118" s="234"/>
      <c r="AJE118" s="234"/>
      <c r="AJF118" s="234"/>
      <c r="AJG118" s="234"/>
      <c r="AJH118" s="234"/>
      <c r="AJI118" s="234"/>
      <c r="AJJ118" s="234"/>
      <c r="AJK118" s="234"/>
      <c r="AJL118" s="234"/>
      <c r="AJM118" s="234"/>
      <c r="AJN118" s="234"/>
      <c r="AJO118" s="234"/>
      <c r="AJP118" s="234"/>
      <c r="AJQ118" s="234"/>
      <c r="AJR118" s="234"/>
      <c r="AJS118" s="234"/>
      <c r="AJT118" s="234"/>
      <c r="AJU118" s="234"/>
      <c r="AJV118" s="234"/>
      <c r="AJW118" s="234"/>
      <c r="AJX118" s="234"/>
      <c r="AJY118" s="234"/>
      <c r="AJZ118" s="234"/>
      <c r="AKA118" s="234"/>
      <c r="AKB118" s="234"/>
      <c r="AKC118" s="234"/>
      <c r="AKD118" s="234"/>
      <c r="AKE118" s="234"/>
      <c r="AKF118" s="234"/>
      <c r="AKG118" s="234"/>
      <c r="AKH118" s="234"/>
      <c r="AKI118" s="234"/>
      <c r="AKJ118" s="234"/>
      <c r="AKK118" s="234"/>
      <c r="AKL118" s="234"/>
      <c r="AKM118" s="234"/>
      <c r="AKN118" s="234"/>
      <c r="AKO118" s="234"/>
      <c r="AKP118" s="234"/>
      <c r="AKQ118" s="234"/>
      <c r="AKR118" s="234"/>
      <c r="AKS118" s="234"/>
      <c r="AKT118" s="234"/>
      <c r="AKU118" s="234"/>
      <c r="AKV118" s="234"/>
      <c r="AKW118" s="234"/>
      <c r="AKX118" s="234"/>
      <c r="AKY118" s="234"/>
      <c r="AKZ118" s="234"/>
      <c r="ALA118" s="234"/>
      <c r="ALB118" s="234"/>
      <c r="ALC118" s="234"/>
      <c r="ALD118" s="234"/>
      <c r="ALE118" s="234"/>
      <c r="ALF118" s="234"/>
      <c r="ALG118" s="234"/>
      <c r="ALH118" s="234"/>
      <c r="ALI118" s="234"/>
      <c r="ALJ118" s="234"/>
      <c r="ALK118" s="234"/>
      <c r="ALL118" s="234"/>
      <c r="ALM118" s="234"/>
      <c r="ALN118" s="234"/>
      <c r="ALO118" s="234"/>
      <c r="ALP118" s="234"/>
      <c r="ALQ118" s="234"/>
      <c r="ALR118" s="234"/>
      <c r="ALS118" s="234"/>
      <c r="ALT118" s="234"/>
      <c r="ALU118" s="234"/>
      <c r="ALV118" s="234"/>
      <c r="ALW118" s="234"/>
      <c r="ALX118" s="234"/>
      <c r="ALY118" s="234"/>
      <c r="ALZ118" s="234"/>
      <c r="AMA118" s="234"/>
      <c r="AMB118" s="234"/>
      <c r="AMC118" s="234"/>
      <c r="AMD118" s="234"/>
      <c r="AME118" s="234"/>
      <c r="AMF118" s="234"/>
      <c r="AMG118" s="234"/>
      <c r="AMH118" s="234"/>
      <c r="AMI118" s="234"/>
      <c r="AMJ118" s="234"/>
    </row>
    <row r="119" customFormat="false" ht="12.75" hidden="false" customHeight="true" outlineLevel="0" collapsed="false">
      <c r="A119" s="234"/>
      <c r="B119" s="234"/>
      <c r="C119" s="241"/>
      <c r="D119" s="242"/>
      <c r="E119" s="242"/>
      <c r="F119" s="242"/>
      <c r="G119" s="241"/>
      <c r="H119" s="241"/>
      <c r="I119" s="241"/>
      <c r="J119" s="241"/>
      <c r="K119" s="241"/>
      <c r="L119" s="241"/>
      <c r="M119" s="241"/>
      <c r="N119" s="241"/>
      <c r="O119" s="241"/>
      <c r="P119" s="241"/>
      <c r="Q119" s="241"/>
      <c r="R119" s="241"/>
      <c r="S119" s="241"/>
      <c r="T119" s="241"/>
      <c r="U119" s="243"/>
      <c r="V119" s="243"/>
      <c r="W119" s="243"/>
      <c r="X119" s="244"/>
      <c r="Y119" s="241"/>
      <c r="Z119" s="245"/>
      <c r="AA119" s="246"/>
      <c r="AB119" s="236"/>
      <c r="AC119" s="237"/>
      <c r="AD119" s="234"/>
      <c r="AE119" s="234"/>
      <c r="AF119" s="234"/>
      <c r="AG119" s="234"/>
      <c r="AH119" s="238"/>
      <c r="AI119" s="239"/>
      <c r="AJ119" s="240"/>
      <c r="AK119" s="234"/>
      <c r="AL119" s="234"/>
      <c r="AM119" s="234"/>
      <c r="AN119" s="234"/>
      <c r="AO119" s="234"/>
      <c r="AP119" s="234"/>
      <c r="AQ119" s="234"/>
      <c r="AR119" s="234"/>
      <c r="AS119" s="234"/>
      <c r="AT119" s="234"/>
      <c r="AU119" s="234"/>
      <c r="AV119" s="234"/>
      <c r="AW119" s="234"/>
      <c r="AX119" s="234"/>
      <c r="AY119" s="234"/>
      <c r="AZ119" s="234"/>
      <c r="BA119" s="234"/>
      <c r="BB119" s="234"/>
      <c r="BC119" s="234"/>
      <c r="BD119" s="234"/>
      <c r="BE119" s="234"/>
      <c r="BF119" s="234"/>
      <c r="BG119" s="234"/>
      <c r="BH119" s="234"/>
      <c r="BI119" s="234"/>
      <c r="BJ119" s="234"/>
      <c r="BK119" s="234"/>
      <c r="BL119" s="234"/>
      <c r="BM119" s="234"/>
      <c r="BN119" s="234"/>
      <c r="BO119" s="234"/>
      <c r="BP119" s="234"/>
      <c r="BQ119" s="234"/>
      <c r="BR119" s="234"/>
      <c r="BS119" s="234"/>
      <c r="BT119" s="234"/>
      <c r="BU119" s="234"/>
      <c r="BV119" s="234"/>
      <c r="BW119" s="234"/>
      <c r="BX119" s="234"/>
      <c r="BY119" s="234"/>
      <c r="BZ119" s="234"/>
      <c r="CA119" s="234"/>
      <c r="CB119" s="234"/>
      <c r="CC119" s="234"/>
      <c r="CD119" s="234"/>
      <c r="CE119" s="234"/>
      <c r="CF119" s="234"/>
      <c r="CG119" s="234"/>
      <c r="CH119" s="234"/>
      <c r="CI119" s="234"/>
      <c r="CJ119" s="234"/>
      <c r="CK119" s="234"/>
      <c r="CL119" s="234"/>
      <c r="CM119" s="234"/>
      <c r="CN119" s="234"/>
      <c r="CO119" s="234"/>
      <c r="CP119" s="234"/>
      <c r="CQ119" s="234"/>
      <c r="CR119" s="234"/>
      <c r="CS119" s="234"/>
      <c r="CT119" s="234"/>
      <c r="CU119" s="234"/>
      <c r="CV119" s="234"/>
      <c r="CW119" s="234"/>
      <c r="CX119" s="234"/>
      <c r="CY119" s="234"/>
      <c r="CZ119" s="234"/>
      <c r="DA119" s="234"/>
      <c r="DB119" s="234"/>
      <c r="DC119" s="234"/>
      <c r="DD119" s="234"/>
      <c r="DE119" s="234"/>
      <c r="DF119" s="234"/>
      <c r="DG119" s="234"/>
      <c r="DH119" s="234"/>
      <c r="DI119" s="234"/>
      <c r="DJ119" s="234"/>
      <c r="DK119" s="234"/>
      <c r="DL119" s="234"/>
      <c r="DM119" s="234"/>
      <c r="DN119" s="234"/>
      <c r="DO119" s="234"/>
      <c r="DP119" s="234"/>
      <c r="DQ119" s="234"/>
      <c r="DR119" s="234"/>
      <c r="DS119" s="234"/>
      <c r="DT119" s="234"/>
      <c r="DU119" s="234"/>
      <c r="DV119" s="234"/>
      <c r="DW119" s="234"/>
      <c r="DX119" s="234"/>
      <c r="DY119" s="234"/>
      <c r="DZ119" s="234"/>
      <c r="EA119" s="234"/>
      <c r="EB119" s="234"/>
      <c r="EC119" s="234"/>
      <c r="ED119" s="234"/>
      <c r="EE119" s="234"/>
      <c r="EF119" s="234"/>
      <c r="EG119" s="234"/>
      <c r="EH119" s="234"/>
      <c r="EI119" s="234"/>
      <c r="EJ119" s="234"/>
      <c r="EK119" s="234"/>
      <c r="EL119" s="234"/>
      <c r="EM119" s="234"/>
      <c r="EN119" s="234"/>
      <c r="EO119" s="234"/>
      <c r="EP119" s="234"/>
      <c r="EQ119" s="234"/>
      <c r="ER119" s="234"/>
      <c r="ES119" s="234"/>
      <c r="ET119" s="234"/>
      <c r="EU119" s="234"/>
      <c r="EV119" s="234"/>
      <c r="EW119" s="234"/>
      <c r="EX119" s="234"/>
      <c r="EY119" s="234"/>
      <c r="EZ119" s="234"/>
      <c r="FA119" s="234"/>
      <c r="FB119" s="234"/>
      <c r="FC119" s="234"/>
      <c r="FD119" s="234"/>
      <c r="FE119" s="234"/>
      <c r="FF119" s="234"/>
      <c r="FG119" s="234"/>
      <c r="FH119" s="234"/>
      <c r="FI119" s="234"/>
      <c r="FJ119" s="234"/>
      <c r="FK119" s="234"/>
      <c r="FL119" s="234"/>
      <c r="FM119" s="234"/>
      <c r="FN119" s="234"/>
      <c r="FO119" s="234"/>
      <c r="FP119" s="234"/>
      <c r="FQ119" s="234"/>
      <c r="FR119" s="234"/>
      <c r="FS119" s="234"/>
      <c r="FT119" s="234"/>
      <c r="FU119" s="234"/>
      <c r="FV119" s="234"/>
      <c r="FW119" s="234"/>
      <c r="FX119" s="234"/>
      <c r="FY119" s="234"/>
      <c r="FZ119" s="234"/>
      <c r="GA119" s="234"/>
      <c r="GB119" s="234"/>
      <c r="GC119" s="234"/>
      <c r="GD119" s="234"/>
      <c r="GE119" s="234"/>
      <c r="GF119" s="234"/>
      <c r="GG119" s="234"/>
      <c r="GH119" s="234"/>
      <c r="GI119" s="234"/>
      <c r="GJ119" s="234"/>
      <c r="GK119" s="234"/>
      <c r="GL119" s="234"/>
      <c r="GM119" s="234"/>
      <c r="GN119" s="234"/>
      <c r="GO119" s="234"/>
      <c r="GP119" s="234"/>
      <c r="GQ119" s="234"/>
      <c r="GR119" s="234"/>
      <c r="GS119" s="234"/>
      <c r="GT119" s="234"/>
      <c r="GU119" s="234"/>
      <c r="GV119" s="234"/>
      <c r="GW119" s="234"/>
      <c r="GX119" s="234"/>
      <c r="GY119" s="234"/>
      <c r="GZ119" s="234"/>
      <c r="HA119" s="234"/>
      <c r="HB119" s="234"/>
      <c r="HC119" s="234"/>
      <c r="HD119" s="234"/>
      <c r="HE119" s="234"/>
      <c r="HF119" s="234"/>
      <c r="HG119" s="234"/>
      <c r="HH119" s="234"/>
      <c r="HI119" s="234"/>
      <c r="HJ119" s="234"/>
      <c r="HK119" s="234"/>
      <c r="HL119" s="234"/>
      <c r="HM119" s="234"/>
      <c r="HN119" s="234"/>
      <c r="HO119" s="234"/>
      <c r="HP119" s="234"/>
      <c r="HQ119" s="234"/>
      <c r="HR119" s="234"/>
      <c r="HS119" s="234"/>
      <c r="HT119" s="234"/>
      <c r="HU119" s="234"/>
      <c r="HV119" s="234"/>
      <c r="HW119" s="234"/>
      <c r="HX119" s="234"/>
      <c r="HY119" s="234"/>
      <c r="HZ119" s="234"/>
      <c r="IA119" s="234"/>
      <c r="IB119" s="234"/>
      <c r="IC119" s="234"/>
      <c r="ID119" s="234"/>
      <c r="IE119" s="234"/>
      <c r="IF119" s="234"/>
      <c r="IG119" s="234"/>
      <c r="IH119" s="234"/>
      <c r="II119" s="234"/>
      <c r="IJ119" s="234"/>
      <c r="IK119" s="234"/>
      <c r="IL119" s="234"/>
      <c r="IM119" s="234"/>
      <c r="IN119" s="234"/>
      <c r="IO119" s="234"/>
      <c r="IP119" s="234"/>
      <c r="IQ119" s="234"/>
      <c r="IR119" s="234"/>
      <c r="IS119" s="234"/>
      <c r="IT119" s="234"/>
      <c r="IU119" s="234"/>
      <c r="IV119" s="234"/>
      <c r="IW119" s="234"/>
      <c r="IX119" s="234"/>
      <c r="IY119" s="234"/>
      <c r="IZ119" s="234"/>
      <c r="JA119" s="234"/>
      <c r="JB119" s="234"/>
      <c r="JC119" s="234"/>
      <c r="JD119" s="234"/>
      <c r="JE119" s="234"/>
      <c r="JF119" s="234"/>
      <c r="JG119" s="234"/>
      <c r="JH119" s="234"/>
      <c r="JI119" s="234"/>
      <c r="JJ119" s="234"/>
      <c r="JK119" s="234"/>
      <c r="JL119" s="234"/>
      <c r="JM119" s="234"/>
      <c r="JN119" s="234"/>
      <c r="JO119" s="234"/>
      <c r="JP119" s="234"/>
      <c r="JQ119" s="234"/>
      <c r="JR119" s="234"/>
      <c r="JS119" s="234"/>
      <c r="JT119" s="234"/>
      <c r="JU119" s="234"/>
      <c r="JV119" s="234"/>
      <c r="JW119" s="234"/>
      <c r="JX119" s="234"/>
      <c r="JY119" s="234"/>
      <c r="JZ119" s="234"/>
      <c r="KA119" s="234"/>
      <c r="KB119" s="234"/>
      <c r="KC119" s="234"/>
      <c r="KD119" s="234"/>
      <c r="KE119" s="234"/>
      <c r="KF119" s="234"/>
      <c r="KG119" s="234"/>
      <c r="KH119" s="234"/>
      <c r="KI119" s="234"/>
      <c r="KJ119" s="234"/>
      <c r="KK119" s="234"/>
      <c r="KL119" s="234"/>
      <c r="KM119" s="234"/>
      <c r="KN119" s="234"/>
      <c r="KO119" s="234"/>
      <c r="KP119" s="234"/>
      <c r="KQ119" s="234"/>
      <c r="KR119" s="234"/>
      <c r="KS119" s="234"/>
      <c r="KT119" s="234"/>
      <c r="KU119" s="234"/>
      <c r="KV119" s="234"/>
      <c r="KW119" s="234"/>
      <c r="KX119" s="234"/>
      <c r="KY119" s="234"/>
      <c r="KZ119" s="234"/>
      <c r="LA119" s="234"/>
      <c r="LB119" s="234"/>
      <c r="LC119" s="234"/>
      <c r="LD119" s="234"/>
      <c r="LE119" s="234"/>
      <c r="LF119" s="234"/>
      <c r="LG119" s="234"/>
      <c r="LH119" s="234"/>
      <c r="LI119" s="234"/>
      <c r="LJ119" s="234"/>
      <c r="LK119" s="234"/>
      <c r="LL119" s="234"/>
      <c r="LM119" s="234"/>
      <c r="LN119" s="234"/>
      <c r="LO119" s="234"/>
      <c r="LP119" s="234"/>
      <c r="LQ119" s="234"/>
      <c r="LR119" s="234"/>
      <c r="LS119" s="234"/>
      <c r="LT119" s="234"/>
      <c r="LU119" s="234"/>
      <c r="LV119" s="234"/>
      <c r="LW119" s="234"/>
      <c r="LX119" s="234"/>
      <c r="LY119" s="234"/>
      <c r="LZ119" s="234"/>
      <c r="MA119" s="234"/>
      <c r="MB119" s="234"/>
      <c r="MC119" s="234"/>
      <c r="MD119" s="234"/>
      <c r="ME119" s="234"/>
      <c r="MF119" s="234"/>
      <c r="MG119" s="234"/>
      <c r="MH119" s="234"/>
      <c r="MI119" s="234"/>
      <c r="MJ119" s="234"/>
      <c r="MK119" s="234"/>
      <c r="ML119" s="234"/>
      <c r="MM119" s="234"/>
      <c r="MN119" s="234"/>
      <c r="MO119" s="234"/>
      <c r="MP119" s="234"/>
      <c r="MQ119" s="234"/>
      <c r="MR119" s="234"/>
      <c r="MS119" s="234"/>
      <c r="MT119" s="234"/>
      <c r="MU119" s="234"/>
      <c r="MV119" s="234"/>
      <c r="MW119" s="234"/>
      <c r="MX119" s="234"/>
      <c r="MY119" s="234"/>
      <c r="MZ119" s="234"/>
      <c r="NA119" s="234"/>
      <c r="NB119" s="234"/>
      <c r="NC119" s="234"/>
      <c r="ND119" s="234"/>
      <c r="NE119" s="234"/>
      <c r="NF119" s="234"/>
      <c r="NG119" s="234"/>
      <c r="NH119" s="234"/>
      <c r="NI119" s="234"/>
      <c r="NJ119" s="234"/>
      <c r="NK119" s="234"/>
      <c r="NL119" s="234"/>
      <c r="NM119" s="234"/>
      <c r="NN119" s="234"/>
      <c r="NO119" s="234"/>
      <c r="NP119" s="234"/>
      <c r="NQ119" s="234"/>
      <c r="NR119" s="234"/>
      <c r="NS119" s="234"/>
      <c r="NT119" s="234"/>
      <c r="NU119" s="234"/>
      <c r="NV119" s="234"/>
      <c r="NW119" s="234"/>
      <c r="NX119" s="234"/>
      <c r="NY119" s="234"/>
      <c r="NZ119" s="234"/>
      <c r="OA119" s="234"/>
      <c r="OB119" s="234"/>
      <c r="OC119" s="234"/>
      <c r="OD119" s="234"/>
      <c r="OE119" s="234"/>
      <c r="OF119" s="234"/>
      <c r="OG119" s="234"/>
      <c r="OH119" s="234"/>
      <c r="OI119" s="234"/>
      <c r="OJ119" s="234"/>
      <c r="OK119" s="234"/>
      <c r="OL119" s="234"/>
      <c r="OM119" s="234"/>
      <c r="ON119" s="234"/>
      <c r="OO119" s="234"/>
      <c r="OP119" s="234"/>
      <c r="OQ119" s="234"/>
      <c r="OR119" s="234"/>
      <c r="OS119" s="234"/>
      <c r="OT119" s="234"/>
      <c r="OU119" s="234"/>
      <c r="OV119" s="234"/>
      <c r="OW119" s="234"/>
      <c r="OX119" s="234"/>
      <c r="OY119" s="234"/>
      <c r="OZ119" s="234"/>
      <c r="PA119" s="234"/>
      <c r="PB119" s="234"/>
      <c r="PC119" s="234"/>
      <c r="PD119" s="234"/>
      <c r="PE119" s="234"/>
      <c r="PF119" s="234"/>
      <c r="PG119" s="234"/>
      <c r="PH119" s="234"/>
      <c r="PI119" s="234"/>
      <c r="PJ119" s="234"/>
      <c r="PK119" s="234"/>
      <c r="PL119" s="234"/>
      <c r="PM119" s="234"/>
      <c r="PN119" s="234"/>
      <c r="PO119" s="234"/>
      <c r="PP119" s="234"/>
      <c r="PQ119" s="234"/>
      <c r="PR119" s="234"/>
      <c r="PS119" s="234"/>
      <c r="PT119" s="234"/>
      <c r="PU119" s="234"/>
      <c r="PV119" s="234"/>
      <c r="PW119" s="234"/>
      <c r="PX119" s="234"/>
      <c r="PY119" s="234"/>
      <c r="PZ119" s="234"/>
      <c r="QA119" s="234"/>
      <c r="QB119" s="234"/>
      <c r="QC119" s="234"/>
      <c r="QD119" s="234"/>
      <c r="QE119" s="234"/>
      <c r="QF119" s="234"/>
      <c r="QG119" s="234"/>
      <c r="QH119" s="234"/>
      <c r="QI119" s="234"/>
      <c r="QJ119" s="234"/>
      <c r="QK119" s="234"/>
      <c r="QL119" s="234"/>
      <c r="QM119" s="234"/>
      <c r="QN119" s="234"/>
      <c r="QO119" s="234"/>
      <c r="QP119" s="234"/>
      <c r="QQ119" s="234"/>
      <c r="QR119" s="234"/>
      <c r="QS119" s="234"/>
      <c r="QT119" s="234"/>
      <c r="QU119" s="234"/>
      <c r="QV119" s="234"/>
      <c r="QW119" s="234"/>
      <c r="QX119" s="234"/>
      <c r="QY119" s="234"/>
      <c r="QZ119" s="234"/>
      <c r="RA119" s="234"/>
      <c r="RB119" s="234"/>
      <c r="RC119" s="234"/>
      <c r="RD119" s="234"/>
      <c r="RE119" s="234"/>
      <c r="RF119" s="234"/>
      <c r="RG119" s="234"/>
      <c r="RH119" s="234"/>
      <c r="RI119" s="234"/>
      <c r="RJ119" s="234"/>
      <c r="RK119" s="234"/>
      <c r="RL119" s="234"/>
      <c r="RM119" s="234"/>
      <c r="RN119" s="234"/>
      <c r="RO119" s="234"/>
      <c r="RP119" s="234"/>
      <c r="RQ119" s="234"/>
      <c r="RR119" s="234"/>
      <c r="RS119" s="234"/>
      <c r="RT119" s="234"/>
      <c r="RU119" s="234"/>
      <c r="RV119" s="234"/>
      <c r="RW119" s="234"/>
      <c r="RX119" s="234"/>
      <c r="RY119" s="234"/>
      <c r="RZ119" s="234"/>
      <c r="SA119" s="234"/>
      <c r="SB119" s="234"/>
      <c r="SC119" s="234"/>
      <c r="SD119" s="234"/>
      <c r="SE119" s="234"/>
      <c r="SF119" s="234"/>
      <c r="SG119" s="234"/>
      <c r="SH119" s="234"/>
      <c r="SI119" s="234"/>
      <c r="SJ119" s="234"/>
      <c r="SK119" s="234"/>
      <c r="SL119" s="234"/>
      <c r="SM119" s="234"/>
      <c r="SN119" s="234"/>
      <c r="SO119" s="234"/>
      <c r="SP119" s="234"/>
      <c r="SQ119" s="234"/>
      <c r="SR119" s="234"/>
      <c r="SS119" s="234"/>
      <c r="ST119" s="234"/>
      <c r="SU119" s="234"/>
      <c r="SV119" s="234"/>
      <c r="SW119" s="234"/>
      <c r="SX119" s="234"/>
      <c r="SY119" s="234"/>
      <c r="SZ119" s="234"/>
      <c r="TA119" s="234"/>
      <c r="TB119" s="234"/>
      <c r="TC119" s="234"/>
      <c r="TD119" s="234"/>
      <c r="TE119" s="234"/>
      <c r="TF119" s="234"/>
      <c r="TG119" s="234"/>
      <c r="TH119" s="234"/>
      <c r="TI119" s="234"/>
      <c r="TJ119" s="234"/>
      <c r="TK119" s="234"/>
      <c r="TL119" s="234"/>
      <c r="TM119" s="234"/>
      <c r="TN119" s="234"/>
      <c r="TO119" s="234"/>
      <c r="TP119" s="234"/>
      <c r="TQ119" s="234"/>
      <c r="TR119" s="234"/>
      <c r="TS119" s="234"/>
      <c r="TT119" s="234"/>
      <c r="TU119" s="234"/>
      <c r="TV119" s="234"/>
      <c r="TW119" s="234"/>
      <c r="TX119" s="234"/>
      <c r="TY119" s="234"/>
      <c r="TZ119" s="234"/>
      <c r="UA119" s="234"/>
      <c r="UB119" s="234"/>
      <c r="UC119" s="234"/>
      <c r="UD119" s="234"/>
      <c r="UE119" s="234"/>
      <c r="UF119" s="234"/>
      <c r="UG119" s="234"/>
      <c r="UH119" s="234"/>
      <c r="UI119" s="234"/>
      <c r="UJ119" s="234"/>
      <c r="UK119" s="234"/>
      <c r="UL119" s="234"/>
      <c r="UM119" s="234"/>
      <c r="UN119" s="234"/>
      <c r="UO119" s="234"/>
      <c r="UP119" s="234"/>
      <c r="UQ119" s="234"/>
      <c r="UR119" s="234"/>
      <c r="US119" s="234"/>
      <c r="UT119" s="234"/>
      <c r="UU119" s="234"/>
      <c r="UV119" s="234"/>
      <c r="UW119" s="234"/>
      <c r="UX119" s="234"/>
      <c r="UY119" s="234"/>
      <c r="UZ119" s="234"/>
      <c r="VA119" s="234"/>
      <c r="VB119" s="234"/>
      <c r="VC119" s="234"/>
      <c r="VD119" s="234"/>
      <c r="VE119" s="234"/>
      <c r="VF119" s="234"/>
      <c r="VG119" s="234"/>
      <c r="VH119" s="234"/>
      <c r="VI119" s="234"/>
      <c r="VJ119" s="234"/>
      <c r="VK119" s="234"/>
      <c r="VL119" s="234"/>
      <c r="VM119" s="234"/>
      <c r="VN119" s="234"/>
      <c r="VO119" s="234"/>
      <c r="VP119" s="234"/>
      <c r="VQ119" s="234"/>
      <c r="VR119" s="234"/>
      <c r="VS119" s="234"/>
      <c r="VT119" s="234"/>
      <c r="VU119" s="234"/>
      <c r="VV119" s="234"/>
      <c r="VW119" s="234"/>
      <c r="VX119" s="234"/>
      <c r="VY119" s="234"/>
      <c r="VZ119" s="234"/>
      <c r="WA119" s="234"/>
      <c r="WB119" s="234"/>
      <c r="WC119" s="234"/>
      <c r="WD119" s="234"/>
      <c r="WE119" s="234"/>
      <c r="WF119" s="234"/>
      <c r="WG119" s="234"/>
      <c r="WH119" s="234"/>
      <c r="WI119" s="234"/>
      <c r="WJ119" s="234"/>
      <c r="WK119" s="234"/>
      <c r="WL119" s="234"/>
      <c r="WM119" s="234"/>
      <c r="WN119" s="234"/>
      <c r="WO119" s="234"/>
      <c r="WP119" s="234"/>
      <c r="WQ119" s="234"/>
      <c r="WR119" s="234"/>
      <c r="WS119" s="234"/>
      <c r="WT119" s="234"/>
      <c r="WU119" s="234"/>
      <c r="WV119" s="234"/>
      <c r="WW119" s="234"/>
      <c r="WX119" s="234"/>
      <c r="WY119" s="234"/>
      <c r="WZ119" s="234"/>
      <c r="XA119" s="234"/>
      <c r="XB119" s="234"/>
      <c r="XC119" s="234"/>
      <c r="XD119" s="234"/>
      <c r="XE119" s="234"/>
      <c r="XF119" s="234"/>
      <c r="XG119" s="234"/>
      <c r="XH119" s="234"/>
      <c r="XI119" s="234"/>
      <c r="XJ119" s="234"/>
      <c r="XK119" s="234"/>
      <c r="XL119" s="234"/>
      <c r="XM119" s="234"/>
      <c r="XN119" s="234"/>
      <c r="XO119" s="234"/>
      <c r="XP119" s="234"/>
      <c r="XQ119" s="234"/>
      <c r="XR119" s="234"/>
      <c r="XS119" s="234"/>
      <c r="XT119" s="234"/>
      <c r="XU119" s="234"/>
      <c r="XV119" s="234"/>
      <c r="XW119" s="234"/>
      <c r="XX119" s="234"/>
      <c r="XY119" s="234"/>
      <c r="XZ119" s="234"/>
      <c r="YA119" s="234"/>
      <c r="YB119" s="234"/>
      <c r="YC119" s="234"/>
      <c r="YD119" s="234"/>
      <c r="YE119" s="234"/>
      <c r="YF119" s="234"/>
      <c r="YG119" s="234"/>
      <c r="YH119" s="234"/>
      <c r="YI119" s="234"/>
      <c r="YJ119" s="234"/>
      <c r="YK119" s="234"/>
      <c r="YL119" s="234"/>
      <c r="YM119" s="234"/>
      <c r="YN119" s="234"/>
      <c r="YO119" s="234"/>
      <c r="YP119" s="234"/>
      <c r="YQ119" s="234"/>
      <c r="YR119" s="234"/>
      <c r="YS119" s="234"/>
      <c r="YT119" s="234"/>
      <c r="YU119" s="234"/>
      <c r="YV119" s="234"/>
      <c r="YW119" s="234"/>
      <c r="YX119" s="234"/>
      <c r="YY119" s="234"/>
      <c r="YZ119" s="234"/>
      <c r="ZA119" s="234"/>
      <c r="ZB119" s="234"/>
      <c r="ZC119" s="234"/>
      <c r="ZD119" s="234"/>
      <c r="ZE119" s="234"/>
      <c r="ZF119" s="234"/>
      <c r="ZG119" s="234"/>
      <c r="ZH119" s="234"/>
      <c r="ZI119" s="234"/>
      <c r="ZJ119" s="234"/>
      <c r="ZK119" s="234"/>
      <c r="ZL119" s="234"/>
      <c r="ZM119" s="234"/>
      <c r="ZN119" s="234"/>
      <c r="ZO119" s="234"/>
      <c r="ZP119" s="234"/>
      <c r="ZQ119" s="234"/>
      <c r="ZR119" s="234"/>
      <c r="ZS119" s="234"/>
      <c r="ZT119" s="234"/>
      <c r="ZU119" s="234"/>
      <c r="ZV119" s="234"/>
      <c r="ZW119" s="234"/>
      <c r="ZX119" s="234"/>
      <c r="ZY119" s="234"/>
      <c r="ZZ119" s="234"/>
      <c r="AAA119" s="234"/>
      <c r="AAB119" s="234"/>
      <c r="AAC119" s="234"/>
      <c r="AAD119" s="234"/>
      <c r="AAE119" s="234"/>
      <c r="AAF119" s="234"/>
      <c r="AAG119" s="234"/>
      <c r="AAH119" s="234"/>
      <c r="AAI119" s="234"/>
      <c r="AAJ119" s="234"/>
      <c r="AAK119" s="234"/>
      <c r="AAL119" s="234"/>
      <c r="AAM119" s="234"/>
      <c r="AAN119" s="234"/>
      <c r="AAO119" s="234"/>
      <c r="AAP119" s="234"/>
      <c r="AAQ119" s="234"/>
      <c r="AAR119" s="234"/>
      <c r="AAS119" s="234"/>
      <c r="AAT119" s="234"/>
      <c r="AAU119" s="234"/>
      <c r="AAV119" s="234"/>
      <c r="AAW119" s="234"/>
      <c r="AAX119" s="234"/>
      <c r="AAY119" s="234"/>
      <c r="AAZ119" s="234"/>
      <c r="ABA119" s="234"/>
      <c r="ABB119" s="234"/>
      <c r="ABC119" s="234"/>
      <c r="ABD119" s="234"/>
      <c r="ABE119" s="234"/>
      <c r="ABF119" s="234"/>
      <c r="ABG119" s="234"/>
      <c r="ABH119" s="234"/>
      <c r="ABI119" s="234"/>
      <c r="ABJ119" s="234"/>
      <c r="ABK119" s="234"/>
      <c r="ABL119" s="234"/>
      <c r="ABM119" s="234"/>
      <c r="ABN119" s="234"/>
      <c r="ABO119" s="234"/>
      <c r="ABP119" s="234"/>
      <c r="ABQ119" s="234"/>
      <c r="ABR119" s="234"/>
      <c r="ABS119" s="234"/>
      <c r="ABT119" s="234"/>
      <c r="ABU119" s="234"/>
      <c r="ABV119" s="234"/>
      <c r="ABW119" s="234"/>
      <c r="ABX119" s="234"/>
      <c r="ABY119" s="234"/>
      <c r="ABZ119" s="234"/>
      <c r="ACA119" s="234"/>
      <c r="ACB119" s="234"/>
      <c r="ACC119" s="234"/>
      <c r="ACD119" s="234"/>
      <c r="ACE119" s="234"/>
      <c r="ACF119" s="234"/>
      <c r="ACG119" s="234"/>
      <c r="ACH119" s="234"/>
      <c r="ACI119" s="234"/>
      <c r="ACJ119" s="234"/>
      <c r="ACK119" s="234"/>
      <c r="ACL119" s="234"/>
      <c r="ACM119" s="234"/>
      <c r="ACN119" s="234"/>
      <c r="ACO119" s="234"/>
      <c r="ACP119" s="234"/>
      <c r="ACQ119" s="234"/>
      <c r="ACR119" s="234"/>
      <c r="ACS119" s="234"/>
      <c r="ACT119" s="234"/>
      <c r="ACU119" s="234"/>
      <c r="ACV119" s="234"/>
      <c r="ACW119" s="234"/>
      <c r="ACX119" s="234"/>
      <c r="ACY119" s="234"/>
      <c r="ACZ119" s="234"/>
      <c r="ADA119" s="234"/>
      <c r="ADB119" s="234"/>
      <c r="ADC119" s="234"/>
      <c r="ADD119" s="234"/>
      <c r="ADE119" s="234"/>
      <c r="ADF119" s="234"/>
      <c r="ADG119" s="234"/>
      <c r="ADH119" s="234"/>
      <c r="ADI119" s="234"/>
      <c r="ADJ119" s="234"/>
      <c r="ADK119" s="234"/>
      <c r="ADL119" s="234"/>
      <c r="ADM119" s="234"/>
      <c r="ADN119" s="234"/>
      <c r="ADO119" s="234"/>
      <c r="ADP119" s="234"/>
      <c r="ADQ119" s="234"/>
      <c r="ADR119" s="234"/>
      <c r="ADS119" s="234"/>
      <c r="ADT119" s="234"/>
      <c r="ADU119" s="234"/>
      <c r="ADV119" s="234"/>
      <c r="ADW119" s="234"/>
      <c r="ADX119" s="234"/>
      <c r="ADY119" s="234"/>
      <c r="ADZ119" s="234"/>
      <c r="AEA119" s="234"/>
      <c r="AEB119" s="234"/>
      <c r="AEC119" s="234"/>
      <c r="AED119" s="234"/>
      <c r="AEE119" s="234"/>
      <c r="AEF119" s="234"/>
      <c r="AEG119" s="234"/>
      <c r="AEH119" s="234"/>
      <c r="AEI119" s="234"/>
      <c r="AEJ119" s="234"/>
      <c r="AEK119" s="234"/>
      <c r="AEL119" s="234"/>
      <c r="AEM119" s="234"/>
      <c r="AEN119" s="234"/>
      <c r="AEO119" s="234"/>
      <c r="AEP119" s="234"/>
      <c r="AEQ119" s="234"/>
      <c r="AER119" s="234"/>
      <c r="AES119" s="234"/>
      <c r="AET119" s="234"/>
      <c r="AEU119" s="234"/>
      <c r="AEV119" s="234"/>
      <c r="AEW119" s="234"/>
      <c r="AEX119" s="234"/>
      <c r="AEY119" s="234"/>
      <c r="AEZ119" s="234"/>
      <c r="AFA119" s="234"/>
      <c r="AFB119" s="234"/>
      <c r="AFC119" s="234"/>
      <c r="AFD119" s="234"/>
      <c r="AFE119" s="234"/>
      <c r="AFF119" s="234"/>
      <c r="AFG119" s="234"/>
      <c r="AFH119" s="234"/>
      <c r="AFI119" s="234"/>
      <c r="AFJ119" s="234"/>
      <c r="AFK119" s="234"/>
      <c r="AFL119" s="234"/>
      <c r="AFM119" s="234"/>
      <c r="AFN119" s="234"/>
      <c r="AFO119" s="234"/>
      <c r="AFP119" s="234"/>
      <c r="AFQ119" s="234"/>
      <c r="AFR119" s="234"/>
      <c r="AFS119" s="234"/>
      <c r="AFT119" s="234"/>
      <c r="AFU119" s="234"/>
      <c r="AFV119" s="234"/>
      <c r="AFW119" s="234"/>
      <c r="AFX119" s="234"/>
      <c r="AFY119" s="234"/>
      <c r="AFZ119" s="234"/>
      <c r="AGA119" s="234"/>
      <c r="AGB119" s="234"/>
      <c r="AGC119" s="234"/>
      <c r="AGD119" s="234"/>
      <c r="AGE119" s="234"/>
      <c r="AGF119" s="234"/>
      <c r="AGG119" s="234"/>
      <c r="AGH119" s="234"/>
      <c r="AGI119" s="234"/>
      <c r="AGJ119" s="234"/>
      <c r="AGK119" s="234"/>
      <c r="AGL119" s="234"/>
      <c r="AGM119" s="234"/>
      <c r="AGN119" s="234"/>
      <c r="AGO119" s="234"/>
      <c r="AGP119" s="234"/>
      <c r="AGQ119" s="234"/>
      <c r="AGR119" s="234"/>
      <c r="AGS119" s="234"/>
      <c r="AGT119" s="234"/>
      <c r="AGU119" s="234"/>
      <c r="AGV119" s="234"/>
      <c r="AGW119" s="234"/>
      <c r="AGX119" s="234"/>
      <c r="AGY119" s="234"/>
      <c r="AGZ119" s="234"/>
      <c r="AHA119" s="234"/>
      <c r="AHB119" s="234"/>
      <c r="AHC119" s="234"/>
      <c r="AHD119" s="234"/>
      <c r="AHE119" s="234"/>
      <c r="AHF119" s="234"/>
      <c r="AHG119" s="234"/>
      <c r="AHH119" s="234"/>
      <c r="AHI119" s="234"/>
      <c r="AHJ119" s="234"/>
      <c r="AHK119" s="234"/>
      <c r="AHL119" s="234"/>
      <c r="AHM119" s="234"/>
      <c r="AHN119" s="234"/>
      <c r="AHO119" s="234"/>
      <c r="AHP119" s="234"/>
      <c r="AHQ119" s="234"/>
      <c r="AHR119" s="234"/>
      <c r="AHS119" s="234"/>
      <c r="AHT119" s="234"/>
      <c r="AHU119" s="234"/>
      <c r="AHV119" s="234"/>
      <c r="AHW119" s="234"/>
      <c r="AHX119" s="234"/>
      <c r="AHY119" s="234"/>
      <c r="AHZ119" s="234"/>
      <c r="AIA119" s="234"/>
      <c r="AIB119" s="234"/>
      <c r="AIC119" s="234"/>
      <c r="AID119" s="234"/>
      <c r="AIE119" s="234"/>
      <c r="AIF119" s="234"/>
      <c r="AIG119" s="234"/>
      <c r="AIH119" s="234"/>
      <c r="AII119" s="234"/>
      <c r="AIJ119" s="234"/>
      <c r="AIK119" s="234"/>
      <c r="AIL119" s="234"/>
      <c r="AIM119" s="234"/>
      <c r="AIN119" s="234"/>
      <c r="AIO119" s="234"/>
      <c r="AIP119" s="234"/>
      <c r="AIQ119" s="234"/>
      <c r="AIR119" s="234"/>
      <c r="AIS119" s="234"/>
      <c r="AIT119" s="234"/>
      <c r="AIU119" s="234"/>
      <c r="AIV119" s="234"/>
      <c r="AIW119" s="234"/>
      <c r="AIX119" s="234"/>
      <c r="AIY119" s="234"/>
      <c r="AIZ119" s="234"/>
      <c r="AJA119" s="234"/>
      <c r="AJB119" s="234"/>
      <c r="AJC119" s="234"/>
      <c r="AJD119" s="234"/>
      <c r="AJE119" s="234"/>
      <c r="AJF119" s="234"/>
      <c r="AJG119" s="234"/>
      <c r="AJH119" s="234"/>
      <c r="AJI119" s="234"/>
      <c r="AJJ119" s="234"/>
      <c r="AJK119" s="234"/>
      <c r="AJL119" s="234"/>
      <c r="AJM119" s="234"/>
      <c r="AJN119" s="234"/>
      <c r="AJO119" s="234"/>
      <c r="AJP119" s="234"/>
      <c r="AJQ119" s="234"/>
      <c r="AJR119" s="234"/>
      <c r="AJS119" s="234"/>
      <c r="AJT119" s="234"/>
      <c r="AJU119" s="234"/>
      <c r="AJV119" s="234"/>
      <c r="AJW119" s="234"/>
      <c r="AJX119" s="234"/>
      <c r="AJY119" s="234"/>
      <c r="AJZ119" s="234"/>
      <c r="AKA119" s="234"/>
      <c r="AKB119" s="234"/>
      <c r="AKC119" s="234"/>
      <c r="AKD119" s="234"/>
      <c r="AKE119" s="234"/>
      <c r="AKF119" s="234"/>
      <c r="AKG119" s="234"/>
      <c r="AKH119" s="234"/>
      <c r="AKI119" s="234"/>
      <c r="AKJ119" s="234"/>
      <c r="AKK119" s="234"/>
      <c r="AKL119" s="234"/>
      <c r="AKM119" s="234"/>
      <c r="AKN119" s="234"/>
      <c r="AKO119" s="234"/>
      <c r="AKP119" s="234"/>
      <c r="AKQ119" s="234"/>
      <c r="AKR119" s="234"/>
      <c r="AKS119" s="234"/>
      <c r="AKT119" s="234"/>
      <c r="AKU119" s="234"/>
      <c r="AKV119" s="234"/>
      <c r="AKW119" s="234"/>
      <c r="AKX119" s="234"/>
      <c r="AKY119" s="234"/>
      <c r="AKZ119" s="234"/>
      <c r="ALA119" s="234"/>
      <c r="ALB119" s="234"/>
      <c r="ALC119" s="234"/>
      <c r="ALD119" s="234"/>
      <c r="ALE119" s="234"/>
      <c r="ALF119" s="234"/>
      <c r="ALG119" s="234"/>
      <c r="ALH119" s="234"/>
      <c r="ALI119" s="234"/>
      <c r="ALJ119" s="234"/>
      <c r="ALK119" s="234"/>
      <c r="ALL119" s="234"/>
      <c r="ALM119" s="234"/>
      <c r="ALN119" s="234"/>
      <c r="ALO119" s="234"/>
      <c r="ALP119" s="234"/>
      <c r="ALQ119" s="234"/>
      <c r="ALR119" s="234"/>
      <c r="ALS119" s="234"/>
      <c r="ALT119" s="234"/>
      <c r="ALU119" s="234"/>
      <c r="ALV119" s="234"/>
      <c r="ALW119" s="234"/>
      <c r="ALX119" s="234"/>
      <c r="ALY119" s="234"/>
      <c r="ALZ119" s="234"/>
      <c r="AMA119" s="234"/>
      <c r="AMB119" s="234"/>
      <c r="AMC119" s="234"/>
      <c r="AMD119" s="234"/>
      <c r="AME119" s="234"/>
      <c r="AMF119" s="234"/>
      <c r="AMG119" s="234"/>
      <c r="AMH119" s="234"/>
      <c r="AMI119" s="234"/>
      <c r="AMJ119" s="234"/>
    </row>
    <row r="120" customFormat="false" ht="21" hidden="false" customHeight="true" outlineLevel="0" collapsed="false">
      <c r="B120" s="247" t="s">
        <v>64</v>
      </c>
      <c r="C120" s="247"/>
      <c r="D120" s="247"/>
      <c r="E120" s="247"/>
      <c r="F120" s="247"/>
      <c r="G120" s="247"/>
      <c r="H120" s="247"/>
      <c r="I120" s="247"/>
      <c r="J120" s="247"/>
      <c r="K120" s="247"/>
      <c r="L120" s="247"/>
      <c r="M120" s="247"/>
      <c r="N120" s="247"/>
      <c r="O120" s="247"/>
      <c r="P120" s="247"/>
      <c r="Q120" s="247"/>
      <c r="R120" s="247"/>
      <c r="S120" s="247"/>
      <c r="T120" s="247"/>
      <c r="U120" s="247"/>
      <c r="V120" s="247"/>
      <c r="W120" s="248"/>
      <c r="X120" s="249"/>
      <c r="Y120" s="250"/>
      <c r="Z120" s="223"/>
      <c r="AA120" s="131"/>
    </row>
    <row r="121" customFormat="false" ht="20.25" hidden="false" customHeight="true" outlineLevel="0" collapsed="false">
      <c r="B121" s="251" t="s">
        <v>65</v>
      </c>
      <c r="C121" s="251"/>
      <c r="D121" s="251"/>
      <c r="E121" s="251"/>
      <c r="F121" s="251"/>
      <c r="G121" s="251"/>
      <c r="H121" s="251"/>
      <c r="I121" s="251"/>
      <c r="J121" s="251"/>
      <c r="K121" s="251"/>
      <c r="L121" s="251"/>
      <c r="M121" s="251"/>
      <c r="N121" s="251"/>
      <c r="O121" s="251"/>
      <c r="P121" s="251"/>
      <c r="Q121" s="251"/>
      <c r="R121" s="251"/>
      <c r="S121" s="251"/>
      <c r="T121" s="251"/>
      <c r="U121" s="251"/>
      <c r="V121" s="251"/>
      <c r="W121" s="243"/>
      <c r="X121" s="155"/>
      <c r="Y121" s="73"/>
      <c r="Z121" s="74"/>
    </row>
    <row r="122" customFormat="false" ht="20.25" hidden="false" customHeight="true" outlineLevel="0" collapsed="false">
      <c r="B122" s="251" t="s">
        <v>66</v>
      </c>
      <c r="C122" s="251"/>
      <c r="D122" s="251"/>
      <c r="E122" s="251"/>
      <c r="F122" s="251"/>
      <c r="G122" s="251"/>
      <c r="H122" s="251"/>
      <c r="I122" s="251"/>
      <c r="J122" s="251"/>
      <c r="K122" s="251"/>
      <c r="L122" s="251"/>
      <c r="M122" s="251"/>
      <c r="N122" s="251"/>
      <c r="O122" s="251"/>
      <c r="P122" s="251"/>
      <c r="Q122" s="251"/>
      <c r="R122" s="251"/>
      <c r="S122" s="251"/>
      <c r="T122" s="251"/>
      <c r="U122" s="251"/>
      <c r="V122" s="251"/>
      <c r="W122" s="243"/>
      <c r="X122" s="155"/>
      <c r="Y122" s="73"/>
      <c r="Z122" s="74"/>
    </row>
    <row r="123" customFormat="false" ht="20.25" hidden="false" customHeight="true" outlineLevel="0" collapsed="false">
      <c r="B123" s="251" t="s">
        <v>67</v>
      </c>
      <c r="C123" s="251"/>
      <c r="D123" s="251"/>
      <c r="E123" s="251"/>
      <c r="F123" s="251"/>
      <c r="G123" s="251"/>
      <c r="H123" s="251"/>
      <c r="I123" s="251"/>
      <c r="J123" s="251"/>
      <c r="K123" s="251"/>
      <c r="L123" s="251"/>
      <c r="M123" s="251"/>
      <c r="N123" s="251"/>
      <c r="O123" s="251"/>
      <c r="P123" s="251"/>
      <c r="Q123" s="251"/>
      <c r="R123" s="251"/>
      <c r="S123" s="251"/>
      <c r="T123" s="251"/>
      <c r="U123" s="251"/>
      <c r="V123" s="251"/>
      <c r="W123" s="243"/>
      <c r="X123" s="155"/>
      <c r="Y123" s="73"/>
      <c r="Z123" s="74"/>
    </row>
    <row r="124" customFormat="false" ht="20.25" hidden="false" customHeight="true" outlineLevel="0" collapsed="false">
      <c r="B124" s="251" t="s">
        <v>68</v>
      </c>
      <c r="C124" s="251"/>
      <c r="D124" s="251"/>
      <c r="E124" s="251"/>
      <c r="F124" s="251"/>
      <c r="G124" s="251"/>
      <c r="H124" s="251"/>
      <c r="I124" s="251"/>
      <c r="J124" s="251"/>
      <c r="K124" s="251"/>
      <c r="L124" s="251"/>
      <c r="M124" s="251"/>
      <c r="N124" s="251"/>
      <c r="O124" s="251"/>
      <c r="P124" s="251"/>
      <c r="Q124" s="251"/>
      <c r="R124" s="251"/>
      <c r="S124" s="251"/>
      <c r="T124" s="251"/>
      <c r="U124" s="251"/>
      <c r="V124" s="251"/>
      <c r="W124" s="243"/>
      <c r="X124" s="155"/>
      <c r="Y124" s="73"/>
      <c r="Z124" s="74"/>
    </row>
    <row r="125" customFormat="false" ht="21.7" hidden="false" customHeight="true" outlineLevel="0" collapsed="false">
      <c r="B125" s="252"/>
      <c r="C125" s="252"/>
      <c r="D125" s="252"/>
      <c r="E125" s="252"/>
      <c r="F125" s="252"/>
      <c r="G125" s="252"/>
      <c r="H125" s="252"/>
      <c r="I125" s="252"/>
      <c r="J125" s="252"/>
      <c r="K125" s="252"/>
      <c r="L125" s="252"/>
      <c r="M125" s="252"/>
      <c r="N125" s="252"/>
      <c r="O125" s="252"/>
      <c r="P125" s="252"/>
      <c r="Q125" s="252"/>
      <c r="R125" s="252"/>
      <c r="S125" s="252"/>
      <c r="T125" s="252"/>
      <c r="U125" s="252"/>
      <c r="V125" s="252"/>
      <c r="W125" s="243"/>
      <c r="X125" s="155"/>
      <c r="Y125" s="73"/>
      <c r="Z125" s="74"/>
    </row>
    <row r="126" customFormat="false" ht="21.7" hidden="false" customHeight="true" outlineLevel="0" collapsed="false">
      <c r="B126" s="253" t="s">
        <v>15</v>
      </c>
      <c r="C126" s="253"/>
      <c r="D126" s="253"/>
      <c r="E126" s="253"/>
      <c r="F126" s="253"/>
      <c r="G126" s="253"/>
      <c r="H126" s="253"/>
      <c r="I126" s="253"/>
      <c r="J126" s="253"/>
      <c r="K126" s="253"/>
      <c r="L126" s="253"/>
      <c r="M126" s="253"/>
      <c r="N126" s="253"/>
      <c r="O126" s="253"/>
      <c r="P126" s="253"/>
      <c r="Q126" s="253"/>
      <c r="R126" s="253"/>
      <c r="S126" s="253"/>
      <c r="T126" s="253"/>
      <c r="U126" s="253"/>
      <c r="V126" s="253"/>
      <c r="W126" s="243"/>
      <c r="X126" s="155"/>
      <c r="Y126" s="73"/>
      <c r="Z126" s="74"/>
    </row>
    <row r="127" customFormat="false" ht="21.7" hidden="false" customHeight="true" outlineLevel="0" collapsed="false">
      <c r="B127" s="253"/>
      <c r="C127" s="254"/>
      <c r="D127" s="254"/>
      <c r="E127" s="254"/>
      <c r="F127" s="254"/>
      <c r="G127" s="254"/>
      <c r="H127" s="254"/>
      <c r="I127" s="254"/>
      <c r="J127" s="254"/>
      <c r="K127" s="254"/>
      <c r="L127" s="254"/>
      <c r="M127" s="241"/>
      <c r="N127" s="241"/>
      <c r="O127" s="241"/>
      <c r="P127" s="241"/>
      <c r="Q127" s="241"/>
      <c r="R127" s="241"/>
      <c r="S127" s="243"/>
      <c r="T127" s="244"/>
      <c r="U127" s="241"/>
      <c r="V127" s="245"/>
      <c r="W127" s="243"/>
      <c r="X127" s="155"/>
      <c r="Y127" s="73"/>
      <c r="Z127" s="74"/>
    </row>
    <row r="128" customFormat="false" ht="20.25" hidden="false" customHeight="true" outlineLevel="0" collapsed="false">
      <c r="B128" s="255" t="s">
        <v>69</v>
      </c>
      <c r="C128" s="255"/>
      <c r="D128" s="255"/>
      <c r="E128" s="255"/>
      <c r="F128" s="255"/>
      <c r="G128" s="255"/>
      <c r="H128" s="255"/>
      <c r="I128" s="255"/>
      <c r="J128" s="255"/>
      <c r="K128" s="255"/>
      <c r="L128" s="255"/>
      <c r="M128" s="255"/>
      <c r="N128" s="255"/>
      <c r="O128" s="255"/>
      <c r="P128" s="255"/>
      <c r="Q128" s="255"/>
      <c r="R128" s="255"/>
      <c r="S128" s="255"/>
      <c r="T128" s="255"/>
      <c r="U128" s="255"/>
      <c r="V128" s="255"/>
      <c r="W128" s="243"/>
      <c r="X128" s="155"/>
      <c r="Y128" s="73"/>
      <c r="Z128" s="74"/>
    </row>
    <row r="129" customFormat="false" ht="21.7" hidden="false" customHeight="true" outlineLevel="0" collapsed="false">
      <c r="B129" s="256"/>
      <c r="C129" s="254"/>
      <c r="D129" s="254"/>
      <c r="E129" s="254"/>
      <c r="F129" s="254"/>
      <c r="G129" s="254"/>
      <c r="H129" s="254"/>
      <c r="I129" s="254"/>
      <c r="J129" s="254"/>
      <c r="K129" s="254"/>
      <c r="L129" s="254"/>
      <c r="M129" s="241"/>
      <c r="N129" s="241"/>
      <c r="O129" s="241"/>
      <c r="P129" s="241"/>
      <c r="Q129" s="241"/>
      <c r="R129" s="241"/>
      <c r="S129" s="243"/>
      <c r="T129" s="244"/>
      <c r="U129" s="241"/>
      <c r="V129" s="245"/>
      <c r="W129" s="243"/>
      <c r="X129" s="155"/>
      <c r="Y129" s="73"/>
      <c r="Z129" s="74"/>
    </row>
    <row r="130" customFormat="false" ht="20.25" hidden="false" customHeight="true" outlineLevel="0" collapsed="false">
      <c r="B130" s="257" t="s">
        <v>70</v>
      </c>
      <c r="C130" s="257"/>
      <c r="D130" s="257"/>
      <c r="E130" s="257"/>
      <c r="F130" s="257"/>
      <c r="G130" s="257"/>
      <c r="H130" s="257"/>
      <c r="I130" s="257"/>
      <c r="J130" s="257"/>
      <c r="K130" s="257"/>
      <c r="L130" s="257"/>
      <c r="M130" s="257"/>
      <c r="N130" s="257"/>
      <c r="O130" s="257"/>
      <c r="P130" s="257"/>
      <c r="Q130" s="257"/>
      <c r="R130" s="257"/>
      <c r="S130" s="257"/>
      <c r="T130" s="257"/>
      <c r="U130" s="257"/>
      <c r="V130" s="257"/>
      <c r="W130" s="258"/>
      <c r="X130" s="155"/>
      <c r="Y130" s="73"/>
      <c r="Z130" s="74"/>
    </row>
    <row r="131" customFormat="false" ht="21.7" hidden="false" customHeight="true" outlineLevel="0" collapsed="false">
      <c r="B131" s="256"/>
      <c r="C131" s="254"/>
      <c r="D131" s="254"/>
      <c r="E131" s="254"/>
      <c r="F131" s="254"/>
      <c r="G131" s="254"/>
      <c r="H131" s="254"/>
      <c r="I131" s="254"/>
      <c r="J131" s="254"/>
      <c r="K131" s="254"/>
      <c r="L131" s="254"/>
      <c r="M131" s="259"/>
      <c r="N131" s="259"/>
      <c r="O131" s="259"/>
      <c r="P131" s="259"/>
      <c r="Q131" s="259"/>
      <c r="R131" s="259"/>
      <c r="S131" s="258"/>
      <c r="T131" s="260"/>
      <c r="U131" s="259"/>
      <c r="V131" s="245"/>
      <c r="W131" s="258"/>
      <c r="X131" s="155"/>
      <c r="Y131" s="73"/>
      <c r="Z131" s="74"/>
    </row>
    <row r="132" customFormat="false" ht="43.6" hidden="false" customHeight="true" outlineLevel="0" collapsed="false">
      <c r="B132" s="251" t="s">
        <v>71</v>
      </c>
      <c r="C132" s="251"/>
      <c r="D132" s="251"/>
      <c r="E132" s="251"/>
      <c r="F132" s="251"/>
      <c r="G132" s="251"/>
      <c r="H132" s="251"/>
      <c r="I132" s="251"/>
      <c r="J132" s="251"/>
      <c r="K132" s="251"/>
      <c r="L132" s="251"/>
      <c r="M132" s="251"/>
      <c r="N132" s="251"/>
      <c r="O132" s="251"/>
      <c r="P132" s="251"/>
      <c r="Q132" s="251"/>
      <c r="R132" s="251"/>
      <c r="S132" s="251"/>
      <c r="T132" s="251"/>
      <c r="U132" s="251"/>
      <c r="V132" s="251"/>
      <c r="W132" s="258"/>
      <c r="X132" s="155"/>
      <c r="Y132" s="73"/>
      <c r="Z132" s="74"/>
    </row>
    <row r="133" customFormat="false" ht="21.7" hidden="false" customHeight="true" outlineLevel="0" collapsed="false">
      <c r="B133" s="261"/>
      <c r="C133" s="254"/>
      <c r="D133" s="254"/>
      <c r="E133" s="254"/>
      <c r="F133" s="254"/>
      <c r="G133" s="254"/>
      <c r="H133" s="254"/>
      <c r="I133" s="254"/>
      <c r="J133" s="254"/>
      <c r="K133" s="254"/>
      <c r="L133" s="254"/>
      <c r="M133" s="259"/>
      <c r="N133" s="259"/>
      <c r="O133" s="259"/>
      <c r="P133" s="259"/>
      <c r="Q133" s="259"/>
      <c r="R133" s="259"/>
      <c r="S133" s="258"/>
      <c r="T133" s="260"/>
      <c r="U133" s="259"/>
      <c r="V133" s="245"/>
      <c r="W133" s="258"/>
      <c r="X133" s="155"/>
      <c r="Y133" s="73"/>
      <c r="Z133" s="74"/>
    </row>
    <row r="134" customFormat="false" ht="20.25" hidden="false" customHeight="true" outlineLevel="0" collapsed="false">
      <c r="B134" s="262" t="s">
        <v>72</v>
      </c>
      <c r="C134" s="262"/>
      <c r="D134" s="262"/>
      <c r="E134" s="262"/>
      <c r="F134" s="262"/>
      <c r="G134" s="262"/>
      <c r="H134" s="262"/>
      <c r="I134" s="262"/>
      <c r="J134" s="262"/>
      <c r="K134" s="262"/>
      <c r="L134" s="262"/>
      <c r="M134" s="262"/>
      <c r="N134" s="262"/>
      <c r="O134" s="262"/>
      <c r="P134" s="262"/>
      <c r="Q134" s="262"/>
      <c r="R134" s="262"/>
      <c r="S134" s="262"/>
      <c r="T134" s="262"/>
      <c r="U134" s="262"/>
      <c r="V134" s="262"/>
      <c r="W134" s="258"/>
      <c r="X134" s="155"/>
      <c r="Y134" s="73"/>
      <c r="Z134" s="74"/>
    </row>
    <row r="135" customFormat="false" ht="21.7" hidden="false" customHeight="true" outlineLevel="0" collapsed="false">
      <c r="B135" s="263"/>
      <c r="C135" s="264"/>
      <c r="D135" s="265" t="n">
        <v>1000</v>
      </c>
      <c r="E135" s="264"/>
      <c r="F135" s="264"/>
      <c r="G135" s="264"/>
      <c r="H135" s="266"/>
      <c r="I135" s="267"/>
      <c r="J135" s="268"/>
      <c r="K135" s="268" t="s">
        <v>73</v>
      </c>
      <c r="L135" s="264"/>
      <c r="M135" s="264"/>
      <c r="N135" s="267"/>
      <c r="O135" s="268"/>
      <c r="P135" s="269"/>
      <c r="Q135" s="269"/>
      <c r="R135" s="269"/>
      <c r="S135" s="264"/>
      <c r="T135" s="264"/>
      <c r="U135" s="264"/>
      <c r="V135" s="264"/>
      <c r="W135" s="258"/>
      <c r="X135" s="155"/>
      <c r="Y135" s="73"/>
      <c r="Z135" s="74"/>
    </row>
    <row r="136" customFormat="false" ht="21.7" hidden="false" customHeight="true" outlineLevel="0" collapsed="false">
      <c r="B136" s="270"/>
      <c r="C136" s="254"/>
      <c r="D136" s="254"/>
      <c r="E136" s="254"/>
      <c r="F136" s="254"/>
      <c r="G136" s="254"/>
      <c r="H136" s="254"/>
      <c r="I136" s="254"/>
      <c r="J136" s="254"/>
      <c r="K136" s="254"/>
      <c r="L136" s="254"/>
      <c r="M136" s="259"/>
      <c r="N136" s="259"/>
      <c r="O136" s="259"/>
      <c r="P136" s="259"/>
      <c r="Q136" s="259"/>
      <c r="R136" s="259"/>
      <c r="S136" s="258"/>
      <c r="T136" s="260"/>
      <c r="U136" s="259"/>
      <c r="V136" s="245"/>
      <c r="W136" s="258"/>
      <c r="X136" s="155"/>
      <c r="Y136" s="73"/>
      <c r="Z136" s="74"/>
    </row>
    <row r="137" customFormat="false" ht="20.25" hidden="false" customHeight="true" outlineLevel="0" collapsed="false">
      <c r="B137" s="262" t="s">
        <v>74</v>
      </c>
      <c r="C137" s="262"/>
      <c r="D137" s="262"/>
      <c r="E137" s="262"/>
      <c r="F137" s="262"/>
      <c r="G137" s="262"/>
      <c r="H137" s="262"/>
      <c r="I137" s="262"/>
      <c r="J137" s="262"/>
      <c r="K137" s="262"/>
      <c r="L137" s="262"/>
      <c r="M137" s="262"/>
      <c r="N137" s="262"/>
      <c r="O137" s="262"/>
      <c r="P137" s="262"/>
      <c r="Q137" s="262"/>
      <c r="R137" s="262"/>
      <c r="S137" s="262"/>
      <c r="T137" s="262"/>
      <c r="U137" s="262"/>
      <c r="V137" s="262"/>
      <c r="W137" s="258"/>
      <c r="X137" s="155"/>
      <c r="Y137" s="73"/>
      <c r="Z137" s="74"/>
    </row>
    <row r="138" customFormat="false" ht="21.7" hidden="false" customHeight="true" outlineLevel="0" collapsed="false">
      <c r="B138" s="270"/>
      <c r="C138" s="254"/>
      <c r="D138" s="254"/>
      <c r="E138" s="254"/>
      <c r="F138" s="254"/>
      <c r="G138" s="254"/>
      <c r="H138" s="254"/>
      <c r="I138" s="254"/>
      <c r="J138" s="254"/>
      <c r="K138" s="254"/>
      <c r="L138" s="254"/>
      <c r="M138" s="259"/>
      <c r="N138" s="259"/>
      <c r="O138" s="259"/>
      <c r="P138" s="259"/>
      <c r="Q138" s="259"/>
      <c r="R138" s="259"/>
      <c r="S138" s="258"/>
      <c r="T138" s="260"/>
      <c r="U138" s="259"/>
      <c r="V138" s="245"/>
      <c r="W138" s="258"/>
      <c r="X138" s="155"/>
      <c r="Y138" s="73"/>
      <c r="Z138" s="74"/>
    </row>
    <row r="139" customFormat="false" ht="20.25" hidden="false" customHeight="true" outlineLevel="0" collapsed="false">
      <c r="B139" s="262" t="s">
        <v>75</v>
      </c>
      <c r="C139" s="262"/>
      <c r="D139" s="262"/>
      <c r="E139" s="262"/>
      <c r="F139" s="262"/>
      <c r="G139" s="262"/>
      <c r="H139" s="262"/>
      <c r="I139" s="262"/>
      <c r="J139" s="262"/>
      <c r="K139" s="262"/>
      <c r="L139" s="262"/>
      <c r="M139" s="262"/>
      <c r="N139" s="262"/>
      <c r="O139" s="262"/>
      <c r="P139" s="262"/>
      <c r="Q139" s="262"/>
      <c r="R139" s="262"/>
      <c r="S139" s="262"/>
      <c r="T139" s="262"/>
      <c r="U139" s="262"/>
      <c r="V139" s="262"/>
      <c r="W139" s="258"/>
      <c r="X139" s="155"/>
      <c r="Y139" s="73"/>
      <c r="Z139" s="74"/>
    </row>
    <row r="140" customFormat="false" ht="21.7" hidden="false" customHeight="true" outlineLevel="0" collapsed="false">
      <c r="B140" s="271"/>
      <c r="C140" s="254"/>
      <c r="D140" s="254"/>
      <c r="E140" s="254"/>
      <c r="F140" s="254"/>
      <c r="G140" s="254"/>
      <c r="H140" s="254"/>
      <c r="I140" s="254"/>
      <c r="J140" s="254"/>
      <c r="K140" s="254"/>
      <c r="L140" s="254"/>
      <c r="M140" s="259"/>
      <c r="N140" s="259"/>
      <c r="O140" s="259"/>
      <c r="P140" s="259"/>
      <c r="Q140" s="259"/>
      <c r="R140" s="259"/>
      <c r="S140" s="258"/>
      <c r="T140" s="260"/>
      <c r="U140" s="259"/>
      <c r="V140" s="245"/>
      <c r="W140" s="258"/>
      <c r="X140" s="155"/>
      <c r="Y140" s="73"/>
      <c r="Z140" s="74"/>
    </row>
    <row r="141" customFormat="false" ht="20.25" hidden="false" customHeight="true" outlineLevel="0" collapsed="false">
      <c r="B141" s="272" t="s">
        <v>76</v>
      </c>
      <c r="C141" s="272"/>
      <c r="D141" s="272"/>
      <c r="E141" s="272"/>
      <c r="F141" s="272"/>
      <c r="G141" s="272"/>
      <c r="H141" s="272"/>
      <c r="I141" s="272"/>
      <c r="J141" s="272"/>
      <c r="K141" s="272"/>
      <c r="L141" s="272"/>
      <c r="M141" s="272"/>
      <c r="N141" s="272"/>
      <c r="O141" s="272"/>
      <c r="P141" s="272"/>
      <c r="Q141" s="272"/>
      <c r="R141" s="272"/>
      <c r="S141" s="272"/>
      <c r="T141" s="272"/>
      <c r="U141" s="272"/>
      <c r="V141" s="272"/>
      <c r="W141" s="258"/>
      <c r="X141" s="155"/>
      <c r="Y141" s="73"/>
      <c r="Z141" s="74"/>
    </row>
    <row r="142" customFormat="false" ht="21.7" hidden="false" customHeight="true" outlineLevel="0" collapsed="false">
      <c r="B142" s="271"/>
      <c r="C142" s="254"/>
      <c r="D142" s="254"/>
      <c r="E142" s="254"/>
      <c r="F142" s="254"/>
      <c r="G142" s="254"/>
      <c r="H142" s="254"/>
      <c r="I142" s="254"/>
      <c r="J142" s="254"/>
      <c r="K142" s="254"/>
      <c r="L142" s="254"/>
      <c r="M142" s="259"/>
      <c r="N142" s="259"/>
      <c r="O142" s="259"/>
      <c r="P142" s="259"/>
      <c r="Q142" s="259"/>
      <c r="R142" s="259"/>
      <c r="S142" s="258"/>
      <c r="T142" s="260"/>
      <c r="U142" s="259"/>
      <c r="V142" s="245"/>
      <c r="W142" s="258"/>
      <c r="X142" s="155"/>
      <c r="Y142" s="73"/>
      <c r="Z142" s="74"/>
    </row>
    <row r="143" customFormat="false" ht="21.7" hidden="false" customHeight="true" outlineLevel="0" collapsed="false">
      <c r="B143" s="273" t="s">
        <v>77</v>
      </c>
      <c r="C143" s="254"/>
      <c r="D143" s="254"/>
      <c r="E143" s="254"/>
      <c r="F143" s="274" t="s">
        <v>78</v>
      </c>
      <c r="G143" s="254"/>
      <c r="H143" s="254"/>
      <c r="I143" s="254"/>
      <c r="J143" s="254"/>
      <c r="K143" s="254"/>
      <c r="L143" s="254" t="n">
        <v>3.5</v>
      </c>
      <c r="M143" s="259"/>
      <c r="N143" s="259"/>
      <c r="O143" s="259"/>
      <c r="P143" s="259"/>
      <c r="Q143" s="259"/>
      <c r="R143" s="259"/>
      <c r="S143" s="258"/>
      <c r="T143" s="260"/>
      <c r="U143" s="259"/>
      <c r="V143" s="245"/>
      <c r="W143" s="258"/>
      <c r="X143" s="155"/>
      <c r="Y143" s="73"/>
      <c r="Z143" s="74"/>
    </row>
    <row r="144" customFormat="false" ht="21.7" hidden="false" customHeight="true" outlineLevel="0" collapsed="false">
      <c r="B144" s="271"/>
      <c r="C144" s="254"/>
      <c r="D144" s="254"/>
      <c r="E144" s="254"/>
      <c r="F144" s="275" t="s">
        <v>79</v>
      </c>
      <c r="G144" s="254"/>
      <c r="H144" s="254"/>
      <c r="I144" s="254"/>
      <c r="J144" s="254"/>
      <c r="K144" s="254"/>
      <c r="L144" s="254" t="n">
        <v>2.5</v>
      </c>
      <c r="M144" s="259"/>
      <c r="N144" s="259"/>
      <c r="O144" s="259"/>
      <c r="P144" s="259"/>
      <c r="Q144" s="259"/>
      <c r="R144" s="259"/>
      <c r="S144" s="258"/>
      <c r="T144" s="260"/>
      <c r="U144" s="259"/>
      <c r="V144" s="245"/>
      <c r="W144" s="258"/>
      <c r="X144" s="155"/>
      <c r="Y144" s="73"/>
      <c r="Z144" s="74"/>
    </row>
    <row r="145" customFormat="false" ht="21.7" hidden="false" customHeight="true" outlineLevel="0" collapsed="false">
      <c r="B145" s="271"/>
      <c r="C145" s="254"/>
      <c r="D145" s="254"/>
      <c r="E145" s="254"/>
      <c r="F145" s="275" t="s">
        <v>80</v>
      </c>
      <c r="G145" s="254"/>
      <c r="H145" s="254"/>
      <c r="I145" s="254"/>
      <c r="J145" s="254"/>
      <c r="K145" s="254"/>
      <c r="L145" s="254" t="n">
        <v>2</v>
      </c>
      <c r="M145" s="259"/>
      <c r="N145" s="259"/>
      <c r="O145" s="259"/>
      <c r="P145" s="259"/>
      <c r="Q145" s="259"/>
      <c r="R145" s="259"/>
      <c r="S145" s="258"/>
      <c r="T145" s="260"/>
      <c r="U145" s="259"/>
      <c r="V145" s="245"/>
      <c r="W145" s="258"/>
      <c r="X145" s="155"/>
      <c r="Y145" s="73"/>
      <c r="Z145" s="74"/>
    </row>
    <row r="146" customFormat="false" ht="21.7" hidden="false" customHeight="true" outlineLevel="0" collapsed="false">
      <c r="B146" s="271"/>
      <c r="C146" s="254"/>
      <c r="D146" s="254"/>
      <c r="E146" s="254"/>
      <c r="F146" s="275" t="s">
        <v>81</v>
      </c>
      <c r="G146" s="254"/>
      <c r="H146" s="254"/>
      <c r="I146" s="254"/>
      <c r="J146" s="254"/>
      <c r="K146" s="254"/>
      <c r="L146" s="254" t="n">
        <v>1.5</v>
      </c>
      <c r="M146" s="259"/>
      <c r="N146" s="259"/>
      <c r="O146" s="259"/>
      <c r="P146" s="259"/>
      <c r="Q146" s="259"/>
      <c r="R146" s="259"/>
      <c r="S146" s="258"/>
      <c r="T146" s="260"/>
      <c r="U146" s="259"/>
      <c r="V146" s="245"/>
      <c r="W146" s="258"/>
      <c r="X146" s="155"/>
      <c r="Y146" s="73"/>
      <c r="Z146" s="74"/>
    </row>
    <row r="147" customFormat="false" ht="21.7" hidden="false" customHeight="true" outlineLevel="0" collapsed="false">
      <c r="B147" s="276"/>
      <c r="C147" s="254"/>
      <c r="D147" s="254"/>
      <c r="E147" s="254"/>
      <c r="F147" s="275" t="s">
        <v>82</v>
      </c>
      <c r="G147" s="254"/>
      <c r="H147" s="277"/>
      <c r="I147" s="254"/>
      <c r="J147" s="254"/>
      <c r="K147" s="254"/>
      <c r="L147" s="277" t="n">
        <v>1</v>
      </c>
      <c r="M147" s="259"/>
      <c r="N147" s="259"/>
      <c r="O147" s="259"/>
      <c r="P147" s="259"/>
      <c r="Q147" s="259"/>
      <c r="R147" s="259"/>
      <c r="S147" s="258"/>
      <c r="T147" s="260"/>
      <c r="U147" s="259"/>
      <c r="V147" s="245"/>
      <c r="W147" s="258"/>
      <c r="X147" s="155"/>
      <c r="Y147" s="73"/>
      <c r="Z147" s="74"/>
    </row>
    <row r="148" customFormat="false" ht="21.7" hidden="false" customHeight="true" outlineLevel="0" collapsed="false">
      <c r="B148" s="271"/>
      <c r="C148" s="254"/>
      <c r="D148" s="254"/>
      <c r="E148" s="254"/>
      <c r="F148" s="254"/>
      <c r="G148" s="254"/>
      <c r="H148" s="254"/>
      <c r="I148" s="254"/>
      <c r="J148" s="254"/>
      <c r="K148" s="254"/>
      <c r="L148" s="254"/>
      <c r="M148" s="259"/>
      <c r="N148" s="259"/>
      <c r="O148" s="259"/>
      <c r="P148" s="259"/>
      <c r="Q148" s="259"/>
      <c r="R148" s="259"/>
      <c r="S148" s="258"/>
      <c r="T148" s="260"/>
      <c r="U148" s="259"/>
      <c r="V148" s="245"/>
      <c r="W148" s="258"/>
      <c r="X148" s="155"/>
      <c r="Y148" s="73"/>
      <c r="Z148" s="74"/>
    </row>
    <row r="149" customFormat="false" ht="21.7" hidden="false" customHeight="true" outlineLevel="0" collapsed="false">
      <c r="B149" s="271"/>
      <c r="C149" s="254"/>
      <c r="D149" s="254"/>
      <c r="E149" s="254"/>
      <c r="F149" s="254"/>
      <c r="G149" s="254"/>
      <c r="H149" s="254"/>
      <c r="I149" s="254"/>
      <c r="J149" s="254"/>
      <c r="K149" s="254"/>
      <c r="L149" s="254"/>
      <c r="M149" s="259"/>
      <c r="N149" s="259"/>
      <c r="O149" s="259"/>
      <c r="P149" s="259"/>
      <c r="Q149" s="259"/>
      <c r="R149" s="259"/>
      <c r="S149" s="258"/>
      <c r="T149" s="260"/>
      <c r="U149" s="259"/>
      <c r="V149" s="245"/>
      <c r="W149" s="258"/>
      <c r="X149" s="155"/>
      <c r="Y149" s="73"/>
      <c r="Z149" s="74"/>
    </row>
    <row r="150" customFormat="false" ht="21.7" hidden="false" customHeight="true" outlineLevel="0" collapsed="false">
      <c r="B150" s="273" t="s">
        <v>83</v>
      </c>
      <c r="C150" s="254"/>
      <c r="D150" s="254"/>
      <c r="E150" s="254"/>
      <c r="F150" s="274" t="s">
        <v>78</v>
      </c>
      <c r="G150" s="254"/>
      <c r="H150" s="254"/>
      <c r="I150" s="254"/>
      <c r="J150" s="254"/>
      <c r="K150" s="254"/>
      <c r="L150" s="254" t="n">
        <v>7.5</v>
      </c>
      <c r="M150" s="259"/>
      <c r="N150" s="259"/>
      <c r="O150" s="259"/>
      <c r="P150" s="259"/>
      <c r="Q150" s="259"/>
      <c r="R150" s="259"/>
      <c r="S150" s="258"/>
      <c r="T150" s="260"/>
      <c r="U150" s="259"/>
      <c r="V150" s="245"/>
      <c r="W150" s="258"/>
      <c r="X150" s="155"/>
      <c r="Y150" s="73"/>
      <c r="Z150" s="74"/>
    </row>
    <row r="151" customFormat="false" ht="21.7" hidden="false" customHeight="true" outlineLevel="0" collapsed="false">
      <c r="B151" s="273" t="s">
        <v>84</v>
      </c>
      <c r="C151" s="254"/>
      <c r="D151" s="254"/>
      <c r="E151" s="254"/>
      <c r="F151" s="275" t="s">
        <v>79</v>
      </c>
      <c r="G151" s="254"/>
      <c r="H151" s="254"/>
      <c r="I151" s="254"/>
      <c r="J151" s="254"/>
      <c r="K151" s="254"/>
      <c r="L151" s="254" t="n">
        <v>5</v>
      </c>
      <c r="M151" s="259"/>
      <c r="N151" s="259"/>
      <c r="O151" s="259"/>
      <c r="P151" s="259"/>
      <c r="Q151" s="259"/>
      <c r="R151" s="259"/>
      <c r="S151" s="258"/>
      <c r="T151" s="260"/>
      <c r="U151" s="259"/>
      <c r="V151" s="245"/>
      <c r="W151" s="258"/>
      <c r="X151" s="155"/>
      <c r="Y151" s="73"/>
      <c r="Z151" s="74"/>
    </row>
    <row r="152" customFormat="false" ht="21.7" hidden="false" customHeight="true" outlineLevel="0" collapsed="false">
      <c r="B152" s="273" t="s">
        <v>85</v>
      </c>
      <c r="C152" s="254"/>
      <c r="D152" s="254"/>
      <c r="E152" s="254"/>
      <c r="F152" s="275" t="s">
        <v>80</v>
      </c>
      <c r="G152" s="254"/>
      <c r="H152" s="254"/>
      <c r="I152" s="254"/>
      <c r="J152" s="254"/>
      <c r="K152" s="254"/>
      <c r="L152" s="254" t="n">
        <v>4.5</v>
      </c>
      <c r="M152" s="259"/>
      <c r="N152" s="259"/>
      <c r="O152" s="259"/>
      <c r="P152" s="259"/>
      <c r="Q152" s="259"/>
      <c r="R152" s="259"/>
      <c r="S152" s="258"/>
      <c r="T152" s="260"/>
      <c r="U152" s="259"/>
      <c r="V152" s="245"/>
      <c r="W152" s="258"/>
      <c r="X152" s="155"/>
      <c r="Y152" s="73"/>
      <c r="Z152" s="74"/>
    </row>
    <row r="153" customFormat="false" ht="21.7" hidden="false" customHeight="true" outlineLevel="0" collapsed="false">
      <c r="B153" s="273" t="s">
        <v>86</v>
      </c>
      <c r="C153" s="254"/>
      <c r="D153" s="254"/>
      <c r="E153" s="254"/>
      <c r="F153" s="275" t="s">
        <v>81</v>
      </c>
      <c r="G153" s="254"/>
      <c r="H153" s="254"/>
      <c r="I153" s="254"/>
      <c r="J153" s="254"/>
      <c r="K153" s="254"/>
      <c r="L153" s="254" t="n">
        <v>4</v>
      </c>
      <c r="M153" s="259"/>
      <c r="N153" s="259"/>
      <c r="O153" s="259"/>
      <c r="P153" s="259"/>
      <c r="Q153" s="259"/>
      <c r="R153" s="259"/>
      <c r="S153" s="258"/>
      <c r="T153" s="260"/>
      <c r="U153" s="259"/>
      <c r="V153" s="245"/>
      <c r="W153" s="258"/>
      <c r="X153" s="155"/>
      <c r="Y153" s="73"/>
      <c r="Z153" s="74"/>
    </row>
    <row r="154" customFormat="false" ht="21.7" hidden="false" customHeight="true" outlineLevel="0" collapsed="false">
      <c r="B154" s="276"/>
      <c r="C154" s="254"/>
      <c r="D154" s="254"/>
      <c r="E154" s="254"/>
      <c r="F154" s="275" t="s">
        <v>82</v>
      </c>
      <c r="G154" s="254"/>
      <c r="H154" s="277"/>
      <c r="I154" s="254"/>
      <c r="J154" s="254"/>
      <c r="K154" s="254"/>
      <c r="L154" s="277" t="n">
        <v>3.5</v>
      </c>
      <c r="M154" s="259"/>
      <c r="N154" s="259"/>
      <c r="O154" s="259"/>
      <c r="P154" s="259"/>
      <c r="Q154" s="259"/>
      <c r="R154" s="259"/>
      <c r="S154" s="258"/>
      <c r="T154" s="260"/>
      <c r="U154" s="259"/>
      <c r="V154" s="245"/>
      <c r="W154" s="258"/>
      <c r="X154" s="155"/>
      <c r="Y154" s="73"/>
      <c r="Z154" s="74"/>
    </row>
    <row r="155" customFormat="false" ht="21.7" hidden="false" customHeight="true" outlineLevel="0" collapsed="false">
      <c r="B155" s="271"/>
      <c r="C155" s="254"/>
      <c r="D155" s="254"/>
      <c r="E155" s="254"/>
      <c r="F155" s="254"/>
      <c r="G155" s="254"/>
      <c r="H155" s="254"/>
      <c r="I155" s="254"/>
      <c r="J155" s="254"/>
      <c r="K155" s="254"/>
      <c r="L155" s="254"/>
      <c r="M155" s="259"/>
      <c r="N155" s="259"/>
      <c r="O155" s="259"/>
      <c r="P155" s="259"/>
      <c r="Q155" s="259"/>
      <c r="R155" s="259"/>
      <c r="S155" s="258"/>
      <c r="T155" s="260"/>
      <c r="U155" s="259"/>
      <c r="V155" s="245"/>
      <c r="W155" s="258"/>
      <c r="X155" s="155"/>
      <c r="Y155" s="73"/>
      <c r="Z155" s="74"/>
    </row>
    <row r="156" customFormat="false" ht="21.7" hidden="false" customHeight="true" outlineLevel="0" collapsed="false">
      <c r="B156" s="273" t="s">
        <v>87</v>
      </c>
      <c r="C156" s="254"/>
      <c r="D156" s="254"/>
      <c r="E156" s="254"/>
      <c r="F156" s="274" t="s">
        <v>78</v>
      </c>
      <c r="G156" s="254"/>
      <c r="H156" s="254"/>
      <c r="I156" s="254"/>
      <c r="J156" s="254"/>
      <c r="K156" s="254"/>
      <c r="L156" s="254" t="n">
        <v>5</v>
      </c>
      <c r="M156" s="259"/>
      <c r="N156" s="259"/>
      <c r="O156" s="259"/>
      <c r="P156" s="259"/>
      <c r="Q156" s="259"/>
      <c r="R156" s="259"/>
      <c r="S156" s="258"/>
      <c r="T156" s="260"/>
      <c r="U156" s="259"/>
      <c r="V156" s="245"/>
      <c r="W156" s="258"/>
      <c r="X156" s="155"/>
      <c r="Y156" s="73"/>
      <c r="Z156" s="74"/>
    </row>
    <row r="157" customFormat="false" ht="21.7" hidden="false" customHeight="true" outlineLevel="0" collapsed="false">
      <c r="B157" s="273" t="s">
        <v>88</v>
      </c>
      <c r="C157" s="254"/>
      <c r="D157" s="254"/>
      <c r="E157" s="254"/>
      <c r="F157" s="275" t="s">
        <v>79</v>
      </c>
      <c r="G157" s="254"/>
      <c r="H157" s="254"/>
      <c r="I157" s="254"/>
      <c r="J157" s="254"/>
      <c r="K157" s="254"/>
      <c r="L157" s="254" t="n">
        <v>4.25</v>
      </c>
      <c r="M157" s="259"/>
      <c r="N157" s="259"/>
      <c r="O157" s="259"/>
      <c r="P157" s="259"/>
      <c r="Q157" s="259"/>
      <c r="R157" s="259"/>
      <c r="S157" s="258"/>
      <c r="T157" s="260"/>
      <c r="U157" s="259"/>
      <c r="V157" s="245"/>
      <c r="W157" s="258"/>
      <c r="X157" s="155"/>
      <c r="Y157" s="73"/>
      <c r="Z157" s="74"/>
    </row>
    <row r="158" customFormat="false" ht="21.7" hidden="false" customHeight="true" outlineLevel="0" collapsed="false">
      <c r="B158" s="273" t="s">
        <v>89</v>
      </c>
      <c r="C158" s="254"/>
      <c r="D158" s="254"/>
      <c r="E158" s="278"/>
      <c r="F158" s="275" t="s">
        <v>80</v>
      </c>
      <c r="G158" s="254"/>
      <c r="H158" s="254"/>
      <c r="I158" s="254"/>
      <c r="J158" s="254"/>
      <c r="K158" s="254"/>
      <c r="L158" s="254" t="n">
        <v>4</v>
      </c>
      <c r="M158" s="259"/>
      <c r="N158" s="259"/>
      <c r="O158" s="259"/>
      <c r="P158" s="259"/>
      <c r="Q158" s="259"/>
      <c r="R158" s="259"/>
      <c r="S158" s="258"/>
      <c r="T158" s="260"/>
      <c r="U158" s="259"/>
      <c r="V158" s="245"/>
      <c r="W158" s="258"/>
      <c r="X158" s="155"/>
      <c r="Y158" s="73"/>
      <c r="Z158" s="74"/>
    </row>
    <row r="159" customFormat="false" ht="21.7" hidden="false" customHeight="true" outlineLevel="0" collapsed="false">
      <c r="B159" s="271"/>
      <c r="C159" s="254"/>
      <c r="D159" s="254"/>
      <c r="E159" s="254"/>
      <c r="F159" s="275" t="s">
        <v>81</v>
      </c>
      <c r="G159" s="254"/>
      <c r="H159" s="254"/>
      <c r="I159" s="254"/>
      <c r="J159" s="254"/>
      <c r="K159" s="254"/>
      <c r="L159" s="254" t="n">
        <v>3.75</v>
      </c>
      <c r="M159" s="259"/>
      <c r="N159" s="259"/>
      <c r="O159" s="259"/>
      <c r="P159" s="259"/>
      <c r="Q159" s="259"/>
      <c r="R159" s="259"/>
      <c r="S159" s="258"/>
      <c r="T159" s="260"/>
      <c r="U159" s="259"/>
      <c r="V159" s="245"/>
      <c r="W159" s="258"/>
      <c r="X159" s="155"/>
      <c r="Y159" s="73"/>
      <c r="Z159" s="74"/>
    </row>
    <row r="160" customFormat="false" ht="21.7" hidden="false" customHeight="true" outlineLevel="0" collapsed="false">
      <c r="B160" s="276"/>
      <c r="C160" s="254"/>
      <c r="D160" s="254"/>
      <c r="E160" s="254"/>
      <c r="F160" s="275" t="s">
        <v>82</v>
      </c>
      <c r="G160" s="254"/>
      <c r="H160" s="277"/>
      <c r="I160" s="254"/>
      <c r="J160" s="254"/>
      <c r="K160" s="254"/>
      <c r="L160" s="277" t="n">
        <v>3.5</v>
      </c>
      <c r="M160" s="259"/>
      <c r="N160" s="259"/>
      <c r="O160" s="259"/>
      <c r="P160" s="259"/>
      <c r="Q160" s="259"/>
      <c r="R160" s="259"/>
      <c r="S160" s="258"/>
      <c r="T160" s="260"/>
      <c r="U160" s="259"/>
      <c r="V160" s="245"/>
      <c r="W160" s="258"/>
      <c r="X160" s="155"/>
      <c r="Y160" s="73"/>
      <c r="Z160" s="74"/>
    </row>
    <row r="161" customFormat="false" ht="21.7" hidden="false" customHeight="true" outlineLevel="0" collapsed="false">
      <c r="B161" s="279"/>
      <c r="C161" s="254"/>
      <c r="D161" s="254"/>
      <c r="E161" s="254"/>
      <c r="F161" s="254"/>
      <c r="G161" s="254"/>
      <c r="H161" s="254"/>
      <c r="I161" s="254"/>
      <c r="J161" s="254"/>
      <c r="K161" s="254"/>
      <c r="L161" s="254"/>
      <c r="M161" s="259"/>
      <c r="N161" s="259"/>
      <c r="O161" s="259"/>
      <c r="P161" s="259"/>
      <c r="Q161" s="259"/>
      <c r="R161" s="259"/>
      <c r="S161" s="258"/>
      <c r="T161" s="260"/>
      <c r="U161" s="259"/>
      <c r="V161" s="245"/>
      <c r="W161" s="258"/>
      <c r="X161" s="155"/>
      <c r="Y161" s="73"/>
      <c r="Z161" s="74"/>
    </row>
    <row r="162" customFormat="false" ht="20.25" hidden="false" customHeight="true" outlineLevel="0" collapsed="false">
      <c r="B162" s="262" t="s">
        <v>90</v>
      </c>
      <c r="C162" s="262"/>
      <c r="D162" s="262"/>
      <c r="E162" s="262"/>
      <c r="F162" s="262"/>
      <c r="G162" s="262"/>
      <c r="H162" s="262"/>
      <c r="I162" s="262"/>
      <c r="J162" s="262"/>
      <c r="K162" s="262"/>
      <c r="L162" s="262"/>
      <c r="M162" s="262"/>
      <c r="N162" s="262"/>
      <c r="O162" s="262"/>
      <c r="P162" s="262"/>
      <c r="Q162" s="262"/>
      <c r="R162" s="262"/>
      <c r="S162" s="262"/>
      <c r="T162" s="262"/>
      <c r="U162" s="262"/>
      <c r="V162" s="262"/>
      <c r="W162" s="258"/>
      <c r="X162" s="155"/>
      <c r="Y162" s="73"/>
      <c r="Z162" s="74"/>
    </row>
    <row r="163" customFormat="false" ht="21.7" hidden="false" customHeight="true" outlineLevel="0" collapsed="false">
      <c r="B163" s="280"/>
      <c r="C163" s="281"/>
      <c r="D163" s="281"/>
      <c r="E163" s="281"/>
      <c r="F163" s="281"/>
      <c r="G163" s="281"/>
      <c r="H163" s="281"/>
      <c r="I163" s="281"/>
      <c r="J163" s="281"/>
      <c r="K163" s="281"/>
      <c r="L163" s="281"/>
      <c r="M163" s="281"/>
      <c r="N163" s="281"/>
      <c r="O163" s="281"/>
      <c r="P163" s="281"/>
      <c r="Q163" s="281"/>
      <c r="R163" s="281"/>
      <c r="S163" s="281"/>
      <c r="T163" s="281"/>
      <c r="U163" s="281"/>
      <c r="V163" s="281"/>
      <c r="W163" s="258"/>
      <c r="X163" s="155"/>
      <c r="Y163" s="73"/>
      <c r="Z163" s="74"/>
    </row>
    <row r="164" customFormat="false" ht="30" hidden="false" customHeight="true" outlineLevel="0" collapsed="false">
      <c r="B164" s="280"/>
      <c r="C164" s="281"/>
      <c r="D164" s="281"/>
      <c r="E164" s="281"/>
      <c r="F164" s="281"/>
      <c r="G164" s="282" t="s">
        <v>91</v>
      </c>
      <c r="H164" s="265" t="s">
        <v>92</v>
      </c>
      <c r="I164" s="267" t="s">
        <v>78</v>
      </c>
      <c r="J164" s="267" t="s">
        <v>12</v>
      </c>
      <c r="K164" s="267" t="s">
        <v>93</v>
      </c>
      <c r="L164" s="281"/>
      <c r="M164" s="281"/>
      <c r="N164" s="281"/>
      <c r="O164" s="281"/>
      <c r="P164" s="281"/>
      <c r="Q164" s="281"/>
      <c r="R164" s="281"/>
      <c r="S164" s="281"/>
      <c r="T164" s="281"/>
      <c r="U164" s="281"/>
      <c r="V164" s="281"/>
      <c r="W164" s="258"/>
      <c r="X164" s="155"/>
      <c r="Y164" s="73"/>
      <c r="Z164" s="74"/>
    </row>
    <row r="165" customFormat="false" ht="27.75" hidden="false" customHeight="true" outlineLevel="0" collapsed="false">
      <c r="B165" s="280"/>
      <c r="C165" s="281"/>
      <c r="D165" s="281"/>
      <c r="E165" s="281"/>
      <c r="F165" s="281"/>
      <c r="G165" s="281"/>
      <c r="H165" s="282"/>
      <c r="I165" s="282"/>
      <c r="J165" s="267" t="s">
        <v>94</v>
      </c>
      <c r="K165" s="281"/>
      <c r="L165" s="281"/>
      <c r="M165" s="281"/>
      <c r="N165" s="281"/>
      <c r="O165" s="281"/>
      <c r="P165" s="281"/>
      <c r="Q165" s="281"/>
      <c r="R165" s="281"/>
      <c r="S165" s="281"/>
      <c r="T165" s="281"/>
      <c r="U165" s="281"/>
      <c r="V165" s="281"/>
      <c r="W165" s="258"/>
      <c r="X165" s="155"/>
      <c r="Y165" s="73"/>
      <c r="Z165" s="74"/>
    </row>
    <row r="166" customFormat="false" ht="21.7" hidden="false" customHeight="true" outlineLevel="0" collapsed="false">
      <c r="B166" s="280"/>
      <c r="C166" s="281"/>
      <c r="D166" s="281"/>
      <c r="E166" s="281"/>
      <c r="F166" s="281"/>
      <c r="G166" s="281"/>
      <c r="H166" s="281"/>
      <c r="I166" s="281"/>
      <c r="J166" s="281"/>
      <c r="K166" s="281"/>
      <c r="L166" s="281"/>
      <c r="M166" s="281"/>
      <c r="N166" s="281"/>
      <c r="O166" s="281"/>
      <c r="P166" s="281"/>
      <c r="Q166" s="281"/>
      <c r="R166" s="281"/>
      <c r="S166" s="281"/>
      <c r="T166" s="281"/>
      <c r="U166" s="281"/>
      <c r="V166" s="281"/>
      <c r="W166" s="258"/>
      <c r="X166" s="155"/>
      <c r="Y166" s="73"/>
      <c r="Z166" s="74"/>
    </row>
    <row r="167" customFormat="false" ht="41.45" hidden="false" customHeight="true" outlineLevel="0" collapsed="false">
      <c r="B167" s="280" t="s">
        <v>95</v>
      </c>
      <c r="C167" s="281" t="s">
        <v>96</v>
      </c>
      <c r="D167" s="281"/>
      <c r="E167" s="281"/>
      <c r="F167" s="281"/>
      <c r="G167" s="281"/>
      <c r="H167" s="281"/>
      <c r="I167" s="281"/>
      <c r="J167" s="281"/>
      <c r="K167" s="281"/>
      <c r="L167" s="281"/>
      <c r="M167" s="281"/>
      <c r="N167" s="281"/>
      <c r="O167" s="281"/>
      <c r="P167" s="281"/>
      <c r="Q167" s="281"/>
      <c r="R167" s="281"/>
      <c r="S167" s="281"/>
      <c r="T167" s="281"/>
      <c r="U167" s="281"/>
      <c r="V167" s="281"/>
      <c r="W167" s="258"/>
      <c r="X167" s="155"/>
      <c r="Y167" s="73"/>
      <c r="Z167" s="74"/>
    </row>
    <row r="168" customFormat="false" ht="40.35" hidden="false" customHeight="true" outlineLevel="0" collapsed="false">
      <c r="B168" s="272" t="s">
        <v>97</v>
      </c>
      <c r="C168" s="272"/>
      <c r="D168" s="272"/>
      <c r="E168" s="272"/>
      <c r="F168" s="272"/>
      <c r="G168" s="272"/>
      <c r="H168" s="272"/>
      <c r="I168" s="272"/>
      <c r="J168" s="272"/>
      <c r="K168" s="254"/>
      <c r="L168" s="283" t="s">
        <v>98</v>
      </c>
      <c r="M168" s="283"/>
      <c r="N168" s="283"/>
      <c r="O168" s="283"/>
      <c r="P168" s="283"/>
      <c r="Q168" s="283"/>
      <c r="R168" s="283"/>
      <c r="S168" s="283"/>
      <c r="T168" s="283"/>
      <c r="U168" s="283"/>
      <c r="V168" s="245"/>
      <c r="W168" s="258"/>
      <c r="X168" s="155"/>
      <c r="Y168" s="73"/>
      <c r="Z168" s="74"/>
    </row>
    <row r="169" customFormat="false" ht="21.7" hidden="false" customHeight="true" outlineLevel="0" collapsed="false">
      <c r="B169" s="270"/>
      <c r="C169" s="254"/>
      <c r="D169" s="254"/>
      <c r="E169" s="254"/>
      <c r="F169" s="254"/>
      <c r="G169" s="254"/>
      <c r="H169" s="254"/>
      <c r="I169" s="254"/>
      <c r="J169" s="254"/>
      <c r="K169" s="254"/>
      <c r="L169" s="254"/>
      <c r="M169" s="259"/>
      <c r="N169" s="259"/>
      <c r="O169" s="259"/>
      <c r="P169" s="259"/>
      <c r="Q169" s="259"/>
      <c r="R169" s="259"/>
      <c r="S169" s="258"/>
      <c r="T169" s="260"/>
      <c r="U169" s="259"/>
      <c r="V169" s="245"/>
      <c r="W169" s="258"/>
      <c r="X169" s="155"/>
      <c r="Y169" s="73"/>
      <c r="Z169" s="74"/>
    </row>
    <row r="170" customFormat="false" ht="20.25" hidden="false" customHeight="true" outlineLevel="0" collapsed="false">
      <c r="B170" s="284" t="s">
        <v>99</v>
      </c>
      <c r="C170" s="284"/>
      <c r="D170" s="284"/>
      <c r="E170" s="284"/>
      <c r="F170" s="284"/>
      <c r="G170" s="284"/>
      <c r="H170" s="284"/>
      <c r="I170" s="284"/>
      <c r="J170" s="284"/>
      <c r="K170" s="284"/>
      <c r="L170" s="284"/>
      <c r="M170" s="284"/>
      <c r="N170" s="284"/>
      <c r="O170" s="284"/>
      <c r="P170" s="284"/>
      <c r="Q170" s="284"/>
      <c r="R170" s="284"/>
      <c r="S170" s="284"/>
      <c r="T170" s="284"/>
      <c r="U170" s="284"/>
      <c r="V170" s="284"/>
      <c r="W170" s="258"/>
      <c r="X170" s="155"/>
      <c r="Y170" s="73"/>
      <c r="Z170" s="74"/>
    </row>
    <row r="171" customFormat="false" ht="20.25" hidden="false" customHeight="true" outlineLevel="0" collapsed="false">
      <c r="B171" s="284" t="s">
        <v>100</v>
      </c>
      <c r="C171" s="284"/>
      <c r="D171" s="284"/>
      <c r="E171" s="284"/>
      <c r="F171" s="284"/>
      <c r="G171" s="284"/>
      <c r="H171" s="284"/>
      <c r="I171" s="284"/>
      <c r="J171" s="284"/>
      <c r="K171" s="284"/>
      <c r="L171" s="284"/>
      <c r="M171" s="284"/>
      <c r="N171" s="284"/>
      <c r="O171" s="284"/>
      <c r="P171" s="284"/>
      <c r="Q171" s="284"/>
      <c r="R171" s="284"/>
      <c r="S171" s="284"/>
      <c r="T171" s="284"/>
      <c r="U171" s="284"/>
      <c r="V171" s="284"/>
      <c r="W171" s="258"/>
      <c r="X171" s="155"/>
      <c r="Y171" s="73"/>
      <c r="Z171" s="74"/>
    </row>
    <row r="172" customFormat="false" ht="20.25" hidden="false" customHeight="true" outlineLevel="0" collapsed="false">
      <c r="B172" s="284" t="s">
        <v>101</v>
      </c>
      <c r="C172" s="284"/>
      <c r="D172" s="284"/>
      <c r="E172" s="284"/>
      <c r="F172" s="284"/>
      <c r="G172" s="284"/>
      <c r="H172" s="284"/>
      <c r="I172" s="284"/>
      <c r="J172" s="284"/>
      <c r="K172" s="284"/>
      <c r="L172" s="284"/>
      <c r="M172" s="284"/>
      <c r="N172" s="284"/>
      <c r="O172" s="284"/>
      <c r="P172" s="284"/>
      <c r="Q172" s="284"/>
      <c r="R172" s="284"/>
      <c r="S172" s="284"/>
      <c r="T172" s="284"/>
      <c r="U172" s="284"/>
      <c r="V172" s="284"/>
      <c r="W172" s="258"/>
      <c r="X172" s="155"/>
      <c r="Y172" s="73"/>
      <c r="Z172" s="74"/>
    </row>
    <row r="173" customFormat="false" ht="20.25" hidden="false" customHeight="true" outlineLevel="0" collapsed="false">
      <c r="B173" s="284" t="s">
        <v>102</v>
      </c>
      <c r="C173" s="284"/>
      <c r="D173" s="284"/>
      <c r="E173" s="284"/>
      <c r="F173" s="284"/>
      <c r="G173" s="284"/>
      <c r="H173" s="284"/>
      <c r="I173" s="284"/>
      <c r="J173" s="284"/>
      <c r="K173" s="284"/>
      <c r="L173" s="284"/>
      <c r="M173" s="284"/>
      <c r="N173" s="284"/>
      <c r="O173" s="284"/>
      <c r="P173" s="284"/>
      <c r="Q173" s="284"/>
      <c r="R173" s="284"/>
      <c r="S173" s="284"/>
      <c r="T173" s="284"/>
      <c r="U173" s="284"/>
      <c r="V173" s="284"/>
      <c r="W173" s="258"/>
      <c r="X173" s="155"/>
      <c r="Y173" s="73"/>
      <c r="Z173" s="74"/>
    </row>
    <row r="174" customFormat="false" ht="21.7" hidden="false" customHeight="true" outlineLevel="0" collapsed="false">
      <c r="B174" s="284" t="s">
        <v>103</v>
      </c>
      <c r="C174" s="284"/>
      <c r="D174" s="284"/>
      <c r="E174" s="284"/>
      <c r="F174" s="284"/>
      <c r="G174" s="284"/>
      <c r="H174" s="284"/>
      <c r="I174" s="284"/>
      <c r="J174" s="284"/>
      <c r="K174" s="284"/>
      <c r="L174" s="284"/>
      <c r="M174" s="284"/>
      <c r="N174" s="284"/>
      <c r="O174" s="284"/>
      <c r="P174" s="284"/>
      <c r="Q174" s="284"/>
      <c r="R174" s="284"/>
      <c r="S174" s="284"/>
      <c r="T174" s="284"/>
      <c r="U174" s="284"/>
      <c r="V174" s="284"/>
      <c r="W174" s="258"/>
      <c r="X174" s="155"/>
      <c r="Y174" s="73"/>
      <c r="Z174" s="74"/>
    </row>
    <row r="175" customFormat="false" ht="20.25" hidden="false" customHeight="true" outlineLevel="0" collapsed="false">
      <c r="B175" s="284" t="s">
        <v>104</v>
      </c>
      <c r="C175" s="284"/>
      <c r="D175" s="284"/>
      <c r="E175" s="284"/>
      <c r="F175" s="284"/>
      <c r="G175" s="284"/>
      <c r="H175" s="284"/>
      <c r="I175" s="284"/>
      <c r="J175" s="284"/>
      <c r="K175" s="284"/>
      <c r="L175" s="284"/>
      <c r="M175" s="284"/>
      <c r="N175" s="284"/>
      <c r="O175" s="284"/>
      <c r="P175" s="284"/>
      <c r="Q175" s="284"/>
      <c r="R175" s="284"/>
      <c r="S175" s="284"/>
      <c r="T175" s="284"/>
      <c r="U175" s="284"/>
      <c r="V175" s="284"/>
      <c r="W175" s="258"/>
      <c r="X175" s="155"/>
      <c r="Y175" s="73"/>
      <c r="Z175" s="74"/>
    </row>
    <row r="176" customFormat="false" ht="21.7" hidden="false" customHeight="true" outlineLevel="0" collapsed="false">
      <c r="B176" s="252"/>
      <c r="C176" s="281"/>
      <c r="D176" s="281"/>
      <c r="E176" s="281"/>
      <c r="F176" s="281"/>
      <c r="G176" s="281"/>
      <c r="H176" s="281"/>
      <c r="I176" s="281"/>
      <c r="J176" s="281"/>
      <c r="K176" s="281"/>
      <c r="L176" s="281"/>
      <c r="M176" s="281"/>
      <c r="N176" s="281"/>
      <c r="O176" s="281"/>
      <c r="P176" s="281"/>
      <c r="Q176" s="281"/>
      <c r="R176" s="281"/>
      <c r="S176" s="281"/>
      <c r="T176" s="281"/>
      <c r="U176" s="281"/>
      <c r="V176" s="281"/>
      <c r="W176" s="258"/>
      <c r="X176" s="155"/>
      <c r="Y176" s="73"/>
      <c r="Z176" s="74"/>
    </row>
    <row r="177" customFormat="false" ht="20.25" hidden="false" customHeight="true" outlineLevel="0" collapsed="false">
      <c r="B177" s="285" t="s">
        <v>105</v>
      </c>
      <c r="C177" s="281" t="s">
        <v>106</v>
      </c>
      <c r="D177" s="281"/>
      <c r="E177" s="281"/>
      <c r="F177" s="281"/>
      <c r="G177" s="281"/>
      <c r="H177" s="281"/>
      <c r="I177" s="281"/>
      <c r="J177" s="281"/>
      <c r="K177" s="281"/>
      <c r="L177" s="281"/>
      <c r="M177" s="281"/>
      <c r="N177" s="281"/>
      <c r="O177" s="281"/>
      <c r="P177" s="281"/>
      <c r="Q177" s="281"/>
      <c r="R177" s="281"/>
      <c r="S177" s="281"/>
      <c r="T177" s="281"/>
      <c r="U177" s="281"/>
      <c r="V177" s="281"/>
      <c r="W177" s="258"/>
      <c r="X177" s="155"/>
      <c r="Y177" s="73"/>
      <c r="Z177" s="74"/>
    </row>
    <row r="178" customFormat="false" ht="20.25" hidden="false" customHeight="true" outlineLevel="0" collapsed="false">
      <c r="B178" s="285" t="s">
        <v>107</v>
      </c>
      <c r="C178" s="281" t="s">
        <v>108</v>
      </c>
      <c r="D178" s="281"/>
      <c r="E178" s="281"/>
      <c r="F178" s="281"/>
      <c r="G178" s="281"/>
      <c r="H178" s="281"/>
      <c r="I178" s="281"/>
      <c r="J178" s="281"/>
      <c r="K178" s="281"/>
      <c r="L178" s="281"/>
      <c r="M178" s="281"/>
      <c r="N178" s="281"/>
      <c r="O178" s="281"/>
      <c r="P178" s="281"/>
      <c r="Q178" s="281"/>
      <c r="R178" s="281"/>
      <c r="S178" s="281"/>
      <c r="T178" s="281"/>
      <c r="U178" s="281"/>
      <c r="V178" s="281"/>
      <c r="W178" s="258"/>
      <c r="X178" s="155"/>
      <c r="Y178" s="73"/>
      <c r="Z178" s="74"/>
    </row>
    <row r="179" customFormat="false" ht="20.25" hidden="false" customHeight="true" outlineLevel="0" collapsed="false">
      <c r="B179" s="285" t="s">
        <v>109</v>
      </c>
      <c r="C179" s="281" t="s">
        <v>110</v>
      </c>
      <c r="D179" s="281"/>
      <c r="E179" s="281"/>
      <c r="F179" s="281"/>
      <c r="G179" s="281"/>
      <c r="H179" s="281"/>
      <c r="I179" s="281"/>
      <c r="J179" s="281"/>
      <c r="K179" s="281"/>
      <c r="L179" s="281"/>
      <c r="M179" s="281"/>
      <c r="N179" s="281"/>
      <c r="O179" s="281"/>
      <c r="P179" s="281"/>
      <c r="Q179" s="281"/>
      <c r="R179" s="281"/>
      <c r="S179" s="281"/>
      <c r="T179" s="281"/>
      <c r="U179" s="281"/>
      <c r="V179" s="281"/>
      <c r="W179" s="258"/>
      <c r="X179" s="155"/>
      <c r="Y179" s="73"/>
      <c r="Z179" s="74"/>
    </row>
    <row r="180" customFormat="false" ht="20.25" hidden="false" customHeight="true" outlineLevel="0" collapsed="false">
      <c r="B180" s="285"/>
      <c r="C180" s="282" t="s">
        <v>111</v>
      </c>
      <c r="D180" s="282"/>
      <c r="E180" s="282"/>
      <c r="F180" s="282"/>
      <c r="G180" s="282"/>
      <c r="H180" s="282"/>
      <c r="I180" s="282"/>
      <c r="J180" s="282"/>
      <c r="K180" s="282"/>
      <c r="L180" s="282"/>
      <c r="M180" s="282"/>
      <c r="N180" s="282"/>
      <c r="O180" s="282"/>
      <c r="P180" s="282"/>
      <c r="Q180" s="282"/>
      <c r="R180" s="282"/>
      <c r="S180" s="282"/>
      <c r="T180" s="282"/>
      <c r="U180" s="282"/>
      <c r="V180" s="282"/>
      <c r="W180" s="258"/>
      <c r="X180" s="155"/>
      <c r="Y180" s="73"/>
      <c r="Z180" s="74"/>
    </row>
    <row r="181" customFormat="false" ht="20.25" hidden="false" customHeight="true" outlineLevel="0" collapsed="false">
      <c r="B181" s="285"/>
      <c r="C181" s="265" t="s">
        <v>112</v>
      </c>
      <c r="D181" s="281" t="s">
        <v>113</v>
      </c>
      <c r="E181" s="281"/>
      <c r="F181" s="281"/>
      <c r="G181" s="281"/>
      <c r="H181" s="281"/>
      <c r="I181" s="281"/>
      <c r="J181" s="281"/>
      <c r="K181" s="281"/>
      <c r="L181" s="281"/>
      <c r="M181" s="281"/>
      <c r="N181" s="281"/>
      <c r="O181" s="281"/>
      <c r="P181" s="281"/>
      <c r="Q181" s="281"/>
      <c r="R181" s="281"/>
      <c r="S181" s="281"/>
      <c r="T181" s="281"/>
      <c r="U181" s="281"/>
      <c r="V181" s="281"/>
      <c r="W181" s="258"/>
      <c r="X181" s="155"/>
      <c r="Y181" s="73"/>
      <c r="Z181" s="74"/>
    </row>
    <row r="182" customFormat="false" ht="20.25" hidden="false" customHeight="true" outlineLevel="0" collapsed="false">
      <c r="B182" s="285"/>
      <c r="C182" s="265" t="s">
        <v>114</v>
      </c>
      <c r="D182" s="281" t="s">
        <v>115</v>
      </c>
      <c r="E182" s="281"/>
      <c r="F182" s="281"/>
      <c r="G182" s="281"/>
      <c r="H182" s="281"/>
      <c r="I182" s="281"/>
      <c r="J182" s="281"/>
      <c r="K182" s="281"/>
      <c r="L182" s="281"/>
      <c r="M182" s="281"/>
      <c r="N182" s="281"/>
      <c r="O182" s="281"/>
      <c r="P182" s="281"/>
      <c r="Q182" s="281"/>
      <c r="R182" s="281"/>
      <c r="S182" s="281"/>
      <c r="T182" s="281"/>
      <c r="U182" s="281"/>
      <c r="V182" s="281"/>
      <c r="W182" s="258"/>
      <c r="X182" s="155"/>
      <c r="Y182" s="73"/>
      <c r="Z182" s="74"/>
    </row>
    <row r="183" customFormat="false" ht="20.25" hidden="false" customHeight="true" outlineLevel="0" collapsed="false">
      <c r="B183" s="285"/>
      <c r="C183" s="265" t="s">
        <v>116</v>
      </c>
      <c r="D183" s="281" t="s">
        <v>117</v>
      </c>
      <c r="E183" s="281"/>
      <c r="F183" s="281"/>
      <c r="G183" s="281"/>
      <c r="H183" s="281"/>
      <c r="I183" s="281"/>
      <c r="J183" s="281"/>
      <c r="K183" s="281"/>
      <c r="L183" s="281"/>
      <c r="M183" s="281"/>
      <c r="N183" s="281"/>
      <c r="O183" s="281"/>
      <c r="P183" s="281"/>
      <c r="Q183" s="281"/>
      <c r="R183" s="281"/>
      <c r="S183" s="281"/>
      <c r="T183" s="281"/>
      <c r="U183" s="281"/>
      <c r="V183" s="281"/>
      <c r="W183" s="258"/>
      <c r="X183" s="155"/>
      <c r="Y183" s="73"/>
      <c r="Z183" s="74"/>
    </row>
    <row r="184" customFormat="false" ht="20.25" hidden="false" customHeight="true" outlineLevel="0" collapsed="false">
      <c r="B184" s="285"/>
      <c r="C184" s="265" t="s">
        <v>118</v>
      </c>
      <c r="D184" s="281" t="s">
        <v>119</v>
      </c>
      <c r="E184" s="281"/>
      <c r="F184" s="281"/>
      <c r="G184" s="281"/>
      <c r="H184" s="281"/>
      <c r="I184" s="281"/>
      <c r="J184" s="281"/>
      <c r="K184" s="281"/>
      <c r="L184" s="281"/>
      <c r="M184" s="281"/>
      <c r="N184" s="281"/>
      <c r="O184" s="281"/>
      <c r="P184" s="281"/>
      <c r="Q184" s="281"/>
      <c r="R184" s="281"/>
      <c r="S184" s="281"/>
      <c r="T184" s="281"/>
      <c r="U184" s="281"/>
      <c r="V184" s="281"/>
      <c r="W184" s="258"/>
      <c r="X184" s="155"/>
      <c r="Y184" s="73"/>
      <c r="Z184" s="74"/>
    </row>
    <row r="185" customFormat="false" ht="69.35" hidden="false" customHeight="true" outlineLevel="0" collapsed="false">
      <c r="A185" s="286"/>
      <c r="B185" s="279" t="s">
        <v>120</v>
      </c>
      <c r="C185" s="279"/>
      <c r="D185" s="279"/>
      <c r="E185" s="279"/>
      <c r="F185" s="279"/>
      <c r="G185" s="279"/>
      <c r="H185" s="279"/>
      <c r="I185" s="279"/>
      <c r="J185" s="279"/>
      <c r="K185" s="279"/>
      <c r="L185" s="279"/>
      <c r="M185" s="279"/>
      <c r="N185" s="279"/>
      <c r="O185" s="279"/>
      <c r="P185" s="279"/>
      <c r="Q185" s="279"/>
      <c r="R185" s="279"/>
      <c r="S185" s="279"/>
      <c r="T185" s="279"/>
      <c r="U185" s="279"/>
      <c r="V185" s="279"/>
      <c r="W185" s="287"/>
      <c r="X185" s="288"/>
      <c r="Y185" s="289"/>
      <c r="Z185" s="183"/>
      <c r="AA185" s="290"/>
      <c r="AB185" s="291"/>
      <c r="AC185" s="286"/>
      <c r="AD185" s="286"/>
      <c r="AE185" s="286"/>
      <c r="AF185" s="286"/>
      <c r="AG185" s="286"/>
      <c r="AH185" s="286"/>
      <c r="AI185" s="286"/>
      <c r="AJ185" s="286"/>
      <c r="AK185" s="286"/>
      <c r="AL185" s="286"/>
      <c r="AM185" s="286"/>
      <c r="AN185" s="286"/>
      <c r="AO185" s="286"/>
      <c r="AP185" s="286"/>
      <c r="AQ185" s="286"/>
      <c r="AR185" s="286"/>
      <c r="AS185" s="286"/>
      <c r="AT185" s="286"/>
      <c r="AU185" s="286"/>
      <c r="AV185" s="286"/>
      <c r="AW185" s="286"/>
      <c r="AX185" s="286"/>
      <c r="AY185" s="286"/>
      <c r="AZ185" s="286"/>
      <c r="BA185" s="286"/>
      <c r="BB185" s="286"/>
      <c r="BC185" s="286"/>
      <c r="BD185" s="286"/>
      <c r="BE185" s="286"/>
      <c r="BF185" s="286"/>
      <c r="BG185" s="286"/>
      <c r="BH185" s="286"/>
      <c r="BI185" s="286"/>
      <c r="BJ185" s="286"/>
      <c r="BK185" s="286"/>
      <c r="BL185" s="286"/>
      <c r="BM185" s="286"/>
      <c r="BN185" s="286"/>
      <c r="BO185" s="286"/>
      <c r="BP185" s="286"/>
      <c r="BQ185" s="286"/>
      <c r="BR185" s="286"/>
      <c r="BS185" s="286"/>
      <c r="BT185" s="286"/>
      <c r="BU185" s="286"/>
      <c r="BV185" s="286"/>
      <c r="BW185" s="286"/>
      <c r="BX185" s="286"/>
      <c r="BY185" s="286"/>
      <c r="BZ185" s="286"/>
      <c r="CA185" s="286"/>
      <c r="CB185" s="286"/>
      <c r="CC185" s="286"/>
      <c r="CD185" s="286"/>
      <c r="CE185" s="286"/>
      <c r="CF185" s="286"/>
      <c r="CG185" s="286"/>
      <c r="CH185" s="286"/>
      <c r="CI185" s="286"/>
      <c r="CJ185" s="286"/>
      <c r="CK185" s="286"/>
      <c r="CL185" s="286"/>
      <c r="CM185" s="286"/>
      <c r="CN185" s="286"/>
      <c r="CO185" s="286"/>
      <c r="CP185" s="286"/>
      <c r="CQ185" s="286"/>
      <c r="CR185" s="286"/>
      <c r="CS185" s="286"/>
      <c r="CT185" s="286"/>
      <c r="CU185" s="286"/>
      <c r="CV185" s="286"/>
      <c r="CW185" s="286"/>
      <c r="CX185" s="286"/>
      <c r="CY185" s="286"/>
      <c r="CZ185" s="286"/>
      <c r="DA185" s="286"/>
      <c r="DB185" s="286"/>
      <c r="DC185" s="286"/>
      <c r="DD185" s="286"/>
      <c r="DE185" s="286"/>
      <c r="DF185" s="286"/>
      <c r="DG185" s="286"/>
      <c r="DH185" s="286"/>
      <c r="DI185" s="286"/>
      <c r="DJ185" s="286"/>
      <c r="DK185" s="286"/>
      <c r="DL185" s="286"/>
      <c r="DM185" s="286"/>
      <c r="DN185" s="286"/>
      <c r="DO185" s="286"/>
      <c r="DP185" s="286"/>
      <c r="DQ185" s="286"/>
      <c r="DR185" s="286"/>
      <c r="DS185" s="286"/>
      <c r="DT185" s="286"/>
      <c r="DU185" s="286"/>
      <c r="DV185" s="286"/>
      <c r="DW185" s="286"/>
      <c r="DX185" s="286"/>
      <c r="DY185" s="286"/>
      <c r="DZ185" s="286"/>
      <c r="EA185" s="286"/>
      <c r="EB185" s="286"/>
      <c r="EC185" s="286"/>
      <c r="ED185" s="286"/>
      <c r="EE185" s="286"/>
      <c r="EF185" s="286"/>
      <c r="EG185" s="286"/>
      <c r="EH185" s="286"/>
      <c r="EI185" s="286"/>
      <c r="EJ185" s="286"/>
      <c r="EK185" s="286"/>
      <c r="EL185" s="286"/>
      <c r="EM185" s="286"/>
      <c r="EN185" s="286"/>
      <c r="EO185" s="286"/>
      <c r="EP185" s="286"/>
      <c r="EQ185" s="286"/>
      <c r="ER185" s="286"/>
      <c r="ES185" s="286"/>
      <c r="ET185" s="286"/>
      <c r="EU185" s="286"/>
      <c r="EV185" s="286"/>
      <c r="EW185" s="286"/>
      <c r="EX185" s="286"/>
      <c r="EY185" s="286"/>
      <c r="EZ185" s="286"/>
      <c r="FA185" s="286"/>
      <c r="FB185" s="286"/>
      <c r="FC185" s="286"/>
      <c r="FD185" s="286"/>
      <c r="FE185" s="286"/>
      <c r="FF185" s="286"/>
      <c r="FG185" s="286"/>
      <c r="FH185" s="286"/>
      <c r="FI185" s="286"/>
      <c r="FJ185" s="286"/>
      <c r="FK185" s="286"/>
      <c r="FL185" s="286"/>
      <c r="FM185" s="286"/>
      <c r="FN185" s="286"/>
      <c r="FO185" s="286"/>
      <c r="FP185" s="286"/>
      <c r="FQ185" s="286"/>
      <c r="FR185" s="286"/>
      <c r="FS185" s="286"/>
      <c r="FT185" s="286"/>
      <c r="FU185" s="286"/>
      <c r="FV185" s="286"/>
      <c r="FW185" s="286"/>
      <c r="FX185" s="286"/>
      <c r="FY185" s="286"/>
      <c r="FZ185" s="286"/>
      <c r="GA185" s="286"/>
      <c r="GB185" s="286"/>
      <c r="GC185" s="286"/>
      <c r="GD185" s="286"/>
      <c r="GE185" s="286"/>
      <c r="GF185" s="286"/>
      <c r="GG185" s="286"/>
      <c r="GH185" s="286"/>
      <c r="GI185" s="286"/>
      <c r="GJ185" s="286"/>
      <c r="GK185" s="286"/>
      <c r="GL185" s="286"/>
      <c r="GM185" s="286"/>
      <c r="GN185" s="286"/>
      <c r="GO185" s="286"/>
      <c r="GP185" s="286"/>
      <c r="GQ185" s="286"/>
      <c r="GR185" s="286"/>
      <c r="GS185" s="286"/>
      <c r="GT185" s="286"/>
      <c r="GU185" s="286"/>
      <c r="GV185" s="286"/>
      <c r="GW185" s="286"/>
      <c r="GX185" s="286"/>
      <c r="GY185" s="286"/>
      <c r="GZ185" s="286"/>
      <c r="HA185" s="286"/>
      <c r="HB185" s="286"/>
      <c r="HC185" s="286"/>
      <c r="HD185" s="286"/>
      <c r="HE185" s="286"/>
      <c r="HF185" s="286"/>
      <c r="HG185" s="286"/>
      <c r="HH185" s="286"/>
      <c r="HI185" s="286"/>
      <c r="HJ185" s="286"/>
      <c r="HK185" s="286"/>
      <c r="HL185" s="286"/>
      <c r="HM185" s="286"/>
      <c r="HN185" s="286"/>
      <c r="HO185" s="286"/>
      <c r="HP185" s="286"/>
      <c r="HQ185" s="286"/>
      <c r="HR185" s="286"/>
      <c r="HS185" s="286"/>
      <c r="HT185" s="286"/>
      <c r="HU185" s="286"/>
      <c r="HV185" s="286"/>
      <c r="HW185" s="286"/>
      <c r="HX185" s="286"/>
      <c r="HY185" s="286"/>
      <c r="HZ185" s="286"/>
      <c r="IA185" s="286"/>
      <c r="IB185" s="286"/>
      <c r="IC185" s="286"/>
      <c r="ID185" s="286"/>
      <c r="IE185" s="286"/>
      <c r="IF185" s="286"/>
      <c r="IG185" s="286"/>
      <c r="IH185" s="286"/>
      <c r="II185" s="286"/>
      <c r="IJ185" s="286"/>
      <c r="IK185" s="286"/>
      <c r="IL185" s="286"/>
      <c r="IM185" s="286"/>
      <c r="IN185" s="286"/>
      <c r="IO185" s="286"/>
      <c r="IP185" s="286"/>
      <c r="IQ185" s="286"/>
      <c r="IR185" s="286"/>
      <c r="IS185" s="286"/>
      <c r="IT185" s="286"/>
      <c r="IU185" s="286"/>
      <c r="IV185" s="286"/>
      <c r="IW185" s="286"/>
      <c r="IX185" s="286"/>
      <c r="IY185" s="286"/>
      <c r="IZ185" s="286"/>
      <c r="JA185" s="286"/>
      <c r="JB185" s="286"/>
      <c r="JC185" s="286"/>
      <c r="JD185" s="286"/>
      <c r="JE185" s="286"/>
      <c r="JF185" s="286"/>
      <c r="JG185" s="286"/>
      <c r="JH185" s="286"/>
      <c r="JI185" s="286"/>
      <c r="JJ185" s="286"/>
      <c r="JK185" s="286"/>
      <c r="JL185" s="286"/>
      <c r="JM185" s="286"/>
      <c r="JN185" s="286"/>
      <c r="JO185" s="286"/>
      <c r="JP185" s="286"/>
      <c r="JQ185" s="286"/>
      <c r="JR185" s="286"/>
      <c r="JS185" s="286"/>
      <c r="JT185" s="286"/>
      <c r="JU185" s="286"/>
      <c r="JV185" s="286"/>
      <c r="JW185" s="286"/>
      <c r="JX185" s="286"/>
      <c r="JY185" s="286"/>
      <c r="JZ185" s="286"/>
      <c r="KA185" s="286"/>
      <c r="KB185" s="286"/>
      <c r="KC185" s="286"/>
      <c r="KD185" s="286"/>
      <c r="KE185" s="286"/>
      <c r="KF185" s="286"/>
      <c r="KG185" s="286"/>
      <c r="KH185" s="286"/>
      <c r="KI185" s="286"/>
      <c r="KJ185" s="286"/>
      <c r="KK185" s="286"/>
      <c r="KL185" s="286"/>
      <c r="KM185" s="286"/>
      <c r="KN185" s="286"/>
      <c r="KO185" s="286"/>
      <c r="KP185" s="286"/>
      <c r="KQ185" s="286"/>
      <c r="KR185" s="286"/>
      <c r="KS185" s="286"/>
      <c r="KT185" s="286"/>
      <c r="KU185" s="286"/>
      <c r="KV185" s="286"/>
      <c r="KW185" s="286"/>
      <c r="KX185" s="286"/>
      <c r="KY185" s="286"/>
      <c r="KZ185" s="286"/>
      <c r="LA185" s="286"/>
      <c r="LB185" s="286"/>
      <c r="LC185" s="286"/>
      <c r="LD185" s="286"/>
      <c r="LE185" s="286"/>
      <c r="LF185" s="286"/>
      <c r="LG185" s="286"/>
      <c r="LH185" s="286"/>
      <c r="LI185" s="286"/>
      <c r="LJ185" s="286"/>
      <c r="LK185" s="286"/>
      <c r="LL185" s="286"/>
      <c r="LM185" s="286"/>
      <c r="LN185" s="286"/>
      <c r="LO185" s="286"/>
      <c r="LP185" s="286"/>
      <c r="LQ185" s="286"/>
      <c r="LR185" s="286"/>
      <c r="LS185" s="286"/>
      <c r="LT185" s="286"/>
      <c r="LU185" s="286"/>
      <c r="LV185" s="286"/>
      <c r="LW185" s="286"/>
      <c r="LX185" s="286"/>
      <c r="LY185" s="286"/>
      <c r="LZ185" s="286"/>
      <c r="MA185" s="286"/>
      <c r="MB185" s="286"/>
      <c r="MC185" s="286"/>
      <c r="MD185" s="286"/>
      <c r="ME185" s="286"/>
      <c r="MF185" s="286"/>
      <c r="MG185" s="286"/>
      <c r="MH185" s="286"/>
      <c r="MI185" s="286"/>
      <c r="MJ185" s="286"/>
      <c r="MK185" s="286"/>
      <c r="ML185" s="286"/>
      <c r="MM185" s="286"/>
      <c r="MN185" s="286"/>
      <c r="MO185" s="286"/>
      <c r="MP185" s="286"/>
      <c r="MQ185" s="286"/>
      <c r="MR185" s="286"/>
      <c r="MS185" s="286"/>
      <c r="MT185" s="286"/>
      <c r="MU185" s="286"/>
      <c r="MV185" s="286"/>
      <c r="MW185" s="286"/>
      <c r="MX185" s="286"/>
      <c r="MY185" s="286"/>
      <c r="MZ185" s="286"/>
      <c r="NA185" s="286"/>
      <c r="NB185" s="286"/>
      <c r="NC185" s="286"/>
      <c r="ND185" s="286"/>
      <c r="NE185" s="286"/>
      <c r="NF185" s="286"/>
      <c r="NG185" s="286"/>
      <c r="NH185" s="286"/>
      <c r="NI185" s="286"/>
      <c r="NJ185" s="286"/>
      <c r="NK185" s="286"/>
      <c r="NL185" s="286"/>
      <c r="NM185" s="286"/>
      <c r="NN185" s="286"/>
      <c r="NO185" s="286"/>
      <c r="NP185" s="286"/>
      <c r="NQ185" s="286"/>
      <c r="NR185" s="286"/>
      <c r="NS185" s="286"/>
      <c r="NT185" s="286"/>
      <c r="NU185" s="286"/>
      <c r="NV185" s="286"/>
      <c r="NW185" s="286"/>
      <c r="NX185" s="286"/>
      <c r="NY185" s="286"/>
      <c r="NZ185" s="286"/>
      <c r="OA185" s="286"/>
      <c r="OB185" s="286"/>
      <c r="OC185" s="286"/>
      <c r="OD185" s="286"/>
      <c r="OE185" s="286"/>
      <c r="OF185" s="286"/>
      <c r="OG185" s="286"/>
      <c r="OH185" s="286"/>
      <c r="OI185" s="286"/>
      <c r="OJ185" s="286"/>
      <c r="OK185" s="286"/>
      <c r="OL185" s="286"/>
      <c r="OM185" s="286"/>
      <c r="ON185" s="286"/>
      <c r="OO185" s="286"/>
      <c r="OP185" s="286"/>
      <c r="OQ185" s="286"/>
      <c r="OR185" s="286"/>
      <c r="OS185" s="286"/>
      <c r="OT185" s="286"/>
      <c r="OU185" s="286"/>
      <c r="OV185" s="286"/>
      <c r="OW185" s="286"/>
      <c r="OX185" s="286"/>
      <c r="OY185" s="286"/>
      <c r="OZ185" s="286"/>
      <c r="PA185" s="286"/>
      <c r="PB185" s="286"/>
      <c r="PC185" s="286"/>
      <c r="PD185" s="286"/>
      <c r="PE185" s="286"/>
      <c r="PF185" s="286"/>
      <c r="PG185" s="286"/>
      <c r="PH185" s="286"/>
      <c r="PI185" s="286"/>
      <c r="PJ185" s="286"/>
      <c r="PK185" s="286"/>
      <c r="PL185" s="286"/>
      <c r="PM185" s="286"/>
      <c r="PN185" s="286"/>
      <c r="PO185" s="286"/>
      <c r="PP185" s="286"/>
      <c r="PQ185" s="286"/>
      <c r="PR185" s="286"/>
      <c r="PS185" s="286"/>
      <c r="PT185" s="286"/>
      <c r="PU185" s="286"/>
      <c r="PV185" s="286"/>
      <c r="PW185" s="286"/>
      <c r="PX185" s="286"/>
      <c r="PY185" s="286"/>
      <c r="PZ185" s="286"/>
      <c r="QA185" s="286"/>
      <c r="QB185" s="286"/>
      <c r="QC185" s="286"/>
      <c r="QD185" s="286"/>
      <c r="QE185" s="286"/>
      <c r="QF185" s="286"/>
      <c r="QG185" s="286"/>
      <c r="QH185" s="286"/>
      <c r="QI185" s="286"/>
      <c r="QJ185" s="286"/>
      <c r="QK185" s="286"/>
      <c r="QL185" s="286"/>
      <c r="QM185" s="286"/>
      <c r="QN185" s="286"/>
      <c r="QO185" s="286"/>
      <c r="QP185" s="286"/>
      <c r="QQ185" s="286"/>
      <c r="QR185" s="286"/>
      <c r="QS185" s="286"/>
      <c r="QT185" s="286"/>
      <c r="QU185" s="286"/>
      <c r="QV185" s="286"/>
      <c r="QW185" s="286"/>
      <c r="QX185" s="286"/>
      <c r="QY185" s="286"/>
      <c r="QZ185" s="286"/>
      <c r="RA185" s="286"/>
      <c r="RB185" s="286"/>
      <c r="RC185" s="286"/>
      <c r="RD185" s="286"/>
      <c r="RE185" s="286"/>
      <c r="RF185" s="286"/>
      <c r="RG185" s="286"/>
      <c r="RH185" s="286"/>
      <c r="RI185" s="286"/>
      <c r="RJ185" s="286"/>
      <c r="RK185" s="286"/>
      <c r="RL185" s="286"/>
      <c r="RM185" s="286"/>
      <c r="RN185" s="286"/>
      <c r="RO185" s="286"/>
      <c r="RP185" s="286"/>
      <c r="RQ185" s="286"/>
      <c r="RR185" s="286"/>
      <c r="RS185" s="286"/>
      <c r="RT185" s="286"/>
      <c r="RU185" s="286"/>
      <c r="RV185" s="286"/>
      <c r="RW185" s="286"/>
      <c r="RX185" s="286"/>
      <c r="RY185" s="286"/>
      <c r="RZ185" s="286"/>
      <c r="SA185" s="286"/>
      <c r="SB185" s="286"/>
      <c r="SC185" s="286"/>
      <c r="SD185" s="286"/>
      <c r="SE185" s="286"/>
      <c r="SF185" s="286"/>
      <c r="SG185" s="286"/>
      <c r="SH185" s="286"/>
      <c r="SI185" s="286"/>
      <c r="SJ185" s="286"/>
      <c r="SK185" s="286"/>
      <c r="SL185" s="286"/>
      <c r="SM185" s="286"/>
      <c r="SN185" s="286"/>
      <c r="SO185" s="286"/>
      <c r="SP185" s="286"/>
      <c r="SQ185" s="286"/>
      <c r="SR185" s="286"/>
      <c r="SS185" s="286"/>
      <c r="ST185" s="286"/>
      <c r="SU185" s="286"/>
      <c r="SV185" s="286"/>
      <c r="SW185" s="286"/>
      <c r="SX185" s="286"/>
      <c r="SY185" s="286"/>
      <c r="SZ185" s="286"/>
      <c r="TA185" s="286"/>
      <c r="TB185" s="286"/>
      <c r="TC185" s="286"/>
      <c r="TD185" s="286"/>
      <c r="TE185" s="286"/>
      <c r="TF185" s="286"/>
      <c r="TG185" s="286"/>
      <c r="TH185" s="286"/>
      <c r="TI185" s="286"/>
      <c r="TJ185" s="286"/>
      <c r="TK185" s="286"/>
      <c r="TL185" s="286"/>
      <c r="TM185" s="286"/>
      <c r="TN185" s="286"/>
      <c r="TO185" s="286"/>
      <c r="TP185" s="286"/>
      <c r="TQ185" s="286"/>
      <c r="TR185" s="286"/>
      <c r="TS185" s="286"/>
      <c r="TT185" s="286"/>
      <c r="TU185" s="286"/>
      <c r="TV185" s="286"/>
      <c r="TW185" s="286"/>
      <c r="TX185" s="286"/>
      <c r="TY185" s="286"/>
      <c r="TZ185" s="286"/>
      <c r="UA185" s="286"/>
      <c r="UB185" s="286"/>
      <c r="UC185" s="286"/>
      <c r="UD185" s="286"/>
      <c r="UE185" s="286"/>
      <c r="UF185" s="286"/>
      <c r="UG185" s="286"/>
      <c r="UH185" s="286"/>
      <c r="UI185" s="286"/>
      <c r="UJ185" s="286"/>
      <c r="UK185" s="286"/>
      <c r="UL185" s="286"/>
      <c r="UM185" s="286"/>
      <c r="UN185" s="286"/>
      <c r="UO185" s="286"/>
      <c r="UP185" s="286"/>
      <c r="UQ185" s="286"/>
      <c r="UR185" s="286"/>
      <c r="US185" s="286"/>
      <c r="UT185" s="286"/>
      <c r="UU185" s="286"/>
      <c r="UV185" s="286"/>
      <c r="UW185" s="286"/>
      <c r="UX185" s="286"/>
      <c r="UY185" s="286"/>
      <c r="UZ185" s="286"/>
      <c r="VA185" s="286"/>
      <c r="VB185" s="286"/>
      <c r="VC185" s="286"/>
      <c r="VD185" s="286"/>
      <c r="VE185" s="286"/>
      <c r="VF185" s="286"/>
      <c r="VG185" s="286"/>
      <c r="VH185" s="286"/>
      <c r="VI185" s="286"/>
      <c r="VJ185" s="286"/>
      <c r="VK185" s="286"/>
      <c r="VL185" s="286"/>
      <c r="VM185" s="286"/>
      <c r="VN185" s="286"/>
      <c r="VO185" s="286"/>
      <c r="VP185" s="286"/>
      <c r="VQ185" s="286"/>
      <c r="VR185" s="286"/>
      <c r="VS185" s="286"/>
      <c r="VT185" s="286"/>
      <c r="VU185" s="286"/>
      <c r="VV185" s="286"/>
      <c r="VW185" s="286"/>
      <c r="VX185" s="286"/>
      <c r="VY185" s="286"/>
      <c r="VZ185" s="286"/>
      <c r="WA185" s="286"/>
      <c r="WB185" s="286"/>
      <c r="WC185" s="286"/>
      <c r="WD185" s="286"/>
      <c r="WE185" s="286"/>
      <c r="WF185" s="286"/>
      <c r="WG185" s="286"/>
      <c r="WH185" s="286"/>
      <c r="WI185" s="286"/>
      <c r="WJ185" s="286"/>
      <c r="WK185" s="286"/>
      <c r="WL185" s="286"/>
      <c r="WM185" s="286"/>
      <c r="WN185" s="286"/>
      <c r="WO185" s="286"/>
      <c r="WP185" s="286"/>
      <c r="WQ185" s="286"/>
      <c r="WR185" s="286"/>
      <c r="WS185" s="286"/>
      <c r="WT185" s="286"/>
      <c r="WU185" s="286"/>
      <c r="WV185" s="286"/>
      <c r="WW185" s="286"/>
      <c r="WX185" s="286"/>
      <c r="WY185" s="286"/>
      <c r="WZ185" s="286"/>
      <c r="XA185" s="286"/>
      <c r="XB185" s="286"/>
      <c r="XC185" s="286"/>
      <c r="XD185" s="286"/>
      <c r="XE185" s="286"/>
      <c r="XF185" s="286"/>
      <c r="XG185" s="286"/>
      <c r="XH185" s="286"/>
      <c r="XI185" s="286"/>
      <c r="XJ185" s="286"/>
      <c r="XK185" s="286"/>
      <c r="XL185" s="286"/>
      <c r="XM185" s="286"/>
      <c r="XN185" s="286"/>
      <c r="XO185" s="286"/>
      <c r="XP185" s="286"/>
      <c r="XQ185" s="286"/>
      <c r="XR185" s="286"/>
      <c r="XS185" s="286"/>
      <c r="XT185" s="286"/>
      <c r="XU185" s="286"/>
      <c r="XV185" s="286"/>
      <c r="XW185" s="286"/>
      <c r="XX185" s="286"/>
      <c r="XY185" s="286"/>
      <c r="XZ185" s="286"/>
      <c r="YA185" s="286"/>
      <c r="YB185" s="286"/>
      <c r="YC185" s="286"/>
      <c r="YD185" s="286"/>
      <c r="YE185" s="286"/>
      <c r="YF185" s="286"/>
      <c r="YG185" s="286"/>
      <c r="YH185" s="286"/>
      <c r="YI185" s="286"/>
      <c r="YJ185" s="286"/>
      <c r="YK185" s="286"/>
      <c r="YL185" s="286"/>
      <c r="YM185" s="286"/>
      <c r="YN185" s="286"/>
      <c r="YO185" s="286"/>
      <c r="YP185" s="286"/>
      <c r="YQ185" s="286"/>
      <c r="YR185" s="286"/>
      <c r="YS185" s="286"/>
      <c r="YT185" s="286"/>
      <c r="YU185" s="286"/>
      <c r="YV185" s="286"/>
      <c r="YW185" s="286"/>
      <c r="YX185" s="286"/>
      <c r="YY185" s="286"/>
      <c r="YZ185" s="286"/>
      <c r="ZA185" s="286"/>
      <c r="ZB185" s="286"/>
      <c r="ZC185" s="286"/>
      <c r="ZD185" s="286"/>
      <c r="ZE185" s="286"/>
      <c r="ZF185" s="286"/>
      <c r="ZG185" s="286"/>
      <c r="ZH185" s="286"/>
      <c r="ZI185" s="286"/>
      <c r="ZJ185" s="286"/>
      <c r="ZK185" s="286"/>
      <c r="ZL185" s="286"/>
      <c r="ZM185" s="286"/>
      <c r="ZN185" s="286"/>
      <c r="ZO185" s="286"/>
      <c r="ZP185" s="286"/>
      <c r="ZQ185" s="286"/>
      <c r="ZR185" s="286"/>
      <c r="ZS185" s="286"/>
      <c r="ZT185" s="286"/>
      <c r="ZU185" s="286"/>
      <c r="ZV185" s="286"/>
      <c r="ZW185" s="286"/>
      <c r="ZX185" s="286"/>
      <c r="ZY185" s="286"/>
      <c r="ZZ185" s="286"/>
      <c r="AAA185" s="286"/>
      <c r="AAB185" s="286"/>
      <c r="AAC185" s="286"/>
      <c r="AAD185" s="286"/>
      <c r="AAE185" s="286"/>
      <c r="AAF185" s="286"/>
      <c r="AAG185" s="286"/>
      <c r="AAH185" s="286"/>
      <c r="AAI185" s="286"/>
      <c r="AAJ185" s="286"/>
      <c r="AAK185" s="286"/>
      <c r="AAL185" s="286"/>
      <c r="AAM185" s="286"/>
      <c r="AAN185" s="286"/>
      <c r="AAO185" s="286"/>
      <c r="AAP185" s="286"/>
      <c r="AAQ185" s="286"/>
      <c r="AAR185" s="286"/>
      <c r="AAS185" s="286"/>
      <c r="AAT185" s="286"/>
      <c r="AAU185" s="286"/>
      <c r="AAV185" s="286"/>
      <c r="AAW185" s="286"/>
      <c r="AAX185" s="286"/>
      <c r="AAY185" s="286"/>
      <c r="AAZ185" s="286"/>
      <c r="ABA185" s="286"/>
      <c r="ABB185" s="286"/>
      <c r="ABC185" s="286"/>
      <c r="ABD185" s="286"/>
      <c r="ABE185" s="286"/>
      <c r="ABF185" s="286"/>
      <c r="ABG185" s="286"/>
      <c r="ABH185" s="286"/>
      <c r="ABI185" s="286"/>
      <c r="ABJ185" s="286"/>
      <c r="ABK185" s="286"/>
      <c r="ABL185" s="286"/>
      <c r="ABM185" s="286"/>
      <c r="ABN185" s="286"/>
      <c r="ABO185" s="286"/>
      <c r="ABP185" s="286"/>
      <c r="ABQ185" s="286"/>
      <c r="ABR185" s="286"/>
      <c r="ABS185" s="286"/>
      <c r="ABT185" s="286"/>
      <c r="ABU185" s="286"/>
      <c r="ABV185" s="286"/>
      <c r="ABW185" s="286"/>
      <c r="ABX185" s="286"/>
      <c r="ABY185" s="286"/>
      <c r="ABZ185" s="286"/>
      <c r="ACA185" s="286"/>
      <c r="ACB185" s="286"/>
      <c r="ACC185" s="286"/>
      <c r="ACD185" s="286"/>
      <c r="ACE185" s="286"/>
      <c r="ACF185" s="286"/>
      <c r="ACG185" s="286"/>
      <c r="ACH185" s="286"/>
      <c r="ACI185" s="286"/>
      <c r="ACJ185" s="286"/>
      <c r="ACK185" s="286"/>
      <c r="ACL185" s="286"/>
      <c r="ACM185" s="286"/>
      <c r="ACN185" s="286"/>
      <c r="ACO185" s="286"/>
      <c r="ACP185" s="286"/>
      <c r="ACQ185" s="286"/>
      <c r="ACR185" s="286"/>
      <c r="ACS185" s="286"/>
      <c r="ACT185" s="286"/>
      <c r="ACU185" s="286"/>
      <c r="ACV185" s="286"/>
      <c r="ACW185" s="286"/>
      <c r="ACX185" s="286"/>
      <c r="ACY185" s="286"/>
      <c r="ACZ185" s="286"/>
      <c r="ADA185" s="286"/>
      <c r="ADB185" s="286"/>
      <c r="ADC185" s="286"/>
      <c r="ADD185" s="286"/>
      <c r="ADE185" s="286"/>
      <c r="ADF185" s="286"/>
      <c r="ADG185" s="286"/>
      <c r="ADH185" s="286"/>
      <c r="ADI185" s="286"/>
      <c r="ADJ185" s="286"/>
      <c r="ADK185" s="286"/>
      <c r="ADL185" s="286"/>
      <c r="ADM185" s="286"/>
      <c r="ADN185" s="286"/>
      <c r="ADO185" s="286"/>
      <c r="ADP185" s="286"/>
      <c r="ADQ185" s="286"/>
      <c r="ADR185" s="286"/>
      <c r="ADS185" s="286"/>
      <c r="ADT185" s="286"/>
      <c r="ADU185" s="286"/>
      <c r="ADV185" s="286"/>
      <c r="ADW185" s="286"/>
      <c r="ADX185" s="286"/>
      <c r="ADY185" s="286"/>
      <c r="ADZ185" s="286"/>
      <c r="AEA185" s="286"/>
      <c r="AEB185" s="286"/>
      <c r="AEC185" s="286"/>
      <c r="AED185" s="286"/>
      <c r="AEE185" s="286"/>
      <c r="AEF185" s="286"/>
      <c r="AEG185" s="286"/>
      <c r="AEH185" s="286"/>
      <c r="AEI185" s="286"/>
      <c r="AEJ185" s="286"/>
      <c r="AEK185" s="286"/>
      <c r="AEL185" s="286"/>
      <c r="AEM185" s="286"/>
      <c r="AEN185" s="286"/>
      <c r="AEO185" s="286"/>
      <c r="AEP185" s="286"/>
      <c r="AEQ185" s="286"/>
      <c r="AER185" s="286"/>
      <c r="AES185" s="286"/>
      <c r="AET185" s="286"/>
      <c r="AEU185" s="286"/>
      <c r="AEV185" s="286"/>
      <c r="AEW185" s="286"/>
      <c r="AEX185" s="286"/>
      <c r="AEY185" s="286"/>
      <c r="AEZ185" s="286"/>
      <c r="AFA185" s="286"/>
      <c r="AFB185" s="286"/>
      <c r="AFC185" s="286"/>
      <c r="AFD185" s="286"/>
      <c r="AFE185" s="286"/>
      <c r="AFF185" s="286"/>
      <c r="AFG185" s="286"/>
      <c r="AFH185" s="286"/>
      <c r="AFI185" s="286"/>
      <c r="AFJ185" s="286"/>
      <c r="AFK185" s="286"/>
      <c r="AFL185" s="286"/>
      <c r="AFM185" s="286"/>
      <c r="AFN185" s="286"/>
      <c r="AFO185" s="286"/>
      <c r="AFP185" s="286"/>
      <c r="AFQ185" s="286"/>
      <c r="AFR185" s="286"/>
      <c r="AFS185" s="286"/>
      <c r="AFT185" s="286"/>
      <c r="AFU185" s="286"/>
      <c r="AFV185" s="286"/>
      <c r="AFW185" s="286"/>
      <c r="AFX185" s="286"/>
      <c r="AFY185" s="286"/>
      <c r="AFZ185" s="286"/>
      <c r="AGA185" s="286"/>
      <c r="AGB185" s="286"/>
      <c r="AGC185" s="286"/>
      <c r="AGD185" s="286"/>
      <c r="AGE185" s="286"/>
      <c r="AGF185" s="286"/>
      <c r="AGG185" s="286"/>
      <c r="AGH185" s="286"/>
      <c r="AGI185" s="286"/>
      <c r="AGJ185" s="286"/>
      <c r="AGK185" s="286"/>
      <c r="AGL185" s="286"/>
      <c r="AGM185" s="286"/>
      <c r="AGN185" s="286"/>
      <c r="AGO185" s="286"/>
      <c r="AGP185" s="286"/>
      <c r="AGQ185" s="286"/>
      <c r="AGR185" s="286"/>
      <c r="AGS185" s="286"/>
      <c r="AGT185" s="286"/>
      <c r="AGU185" s="286"/>
      <c r="AGV185" s="286"/>
      <c r="AGW185" s="286"/>
      <c r="AGX185" s="286"/>
      <c r="AGY185" s="286"/>
      <c r="AGZ185" s="286"/>
      <c r="AHA185" s="286"/>
      <c r="AHB185" s="286"/>
      <c r="AHC185" s="286"/>
      <c r="AHD185" s="286"/>
      <c r="AHE185" s="286"/>
      <c r="AHF185" s="286"/>
      <c r="AHG185" s="286"/>
      <c r="AHH185" s="286"/>
      <c r="AHI185" s="286"/>
      <c r="AHJ185" s="286"/>
      <c r="AHK185" s="286"/>
      <c r="AHL185" s="286"/>
      <c r="AHM185" s="286"/>
      <c r="AHN185" s="286"/>
      <c r="AHO185" s="286"/>
      <c r="AHP185" s="286"/>
      <c r="AHQ185" s="286"/>
      <c r="AHR185" s="286"/>
      <c r="AHS185" s="286"/>
      <c r="AHT185" s="286"/>
      <c r="AHU185" s="286"/>
      <c r="AHV185" s="286"/>
      <c r="AHW185" s="286"/>
      <c r="AHX185" s="286"/>
      <c r="AHY185" s="286"/>
      <c r="AHZ185" s="286"/>
      <c r="AIA185" s="286"/>
      <c r="AIB185" s="286"/>
      <c r="AIC185" s="286"/>
      <c r="AID185" s="286"/>
      <c r="AIE185" s="286"/>
      <c r="AIF185" s="286"/>
      <c r="AIG185" s="286"/>
      <c r="AIH185" s="286"/>
      <c r="AII185" s="286"/>
      <c r="AIJ185" s="286"/>
      <c r="AIK185" s="286"/>
      <c r="AIL185" s="286"/>
      <c r="AIM185" s="286"/>
      <c r="AIN185" s="286"/>
      <c r="AIO185" s="286"/>
      <c r="AIP185" s="286"/>
      <c r="AIQ185" s="286"/>
      <c r="AIR185" s="286"/>
      <c r="AIS185" s="286"/>
      <c r="AIT185" s="286"/>
      <c r="AIU185" s="286"/>
      <c r="AIV185" s="286"/>
      <c r="AIW185" s="286"/>
      <c r="AIX185" s="286"/>
      <c r="AIY185" s="286"/>
      <c r="AIZ185" s="286"/>
      <c r="AJA185" s="286"/>
      <c r="AJB185" s="286"/>
      <c r="AJC185" s="286"/>
      <c r="AJD185" s="286"/>
      <c r="AJE185" s="286"/>
      <c r="AJF185" s="286"/>
      <c r="AJG185" s="286"/>
      <c r="AJH185" s="286"/>
      <c r="AJI185" s="286"/>
      <c r="AJJ185" s="286"/>
      <c r="AJK185" s="286"/>
      <c r="AJL185" s="286"/>
      <c r="AJM185" s="286"/>
      <c r="AJN185" s="286"/>
      <c r="AJO185" s="286"/>
      <c r="AJP185" s="286"/>
      <c r="AJQ185" s="286"/>
      <c r="AJR185" s="286"/>
      <c r="AJS185" s="286"/>
      <c r="AJT185" s="286"/>
      <c r="AJU185" s="286"/>
      <c r="AJV185" s="286"/>
      <c r="AJW185" s="286"/>
      <c r="AJX185" s="286"/>
      <c r="AJY185" s="286"/>
      <c r="AJZ185" s="286"/>
      <c r="AKA185" s="286"/>
      <c r="AKB185" s="286"/>
      <c r="AKC185" s="286"/>
      <c r="AKD185" s="286"/>
      <c r="AKE185" s="286"/>
      <c r="AKF185" s="286"/>
      <c r="AKG185" s="286"/>
      <c r="AKH185" s="286"/>
      <c r="AKI185" s="286"/>
      <c r="AKJ185" s="286"/>
      <c r="AKK185" s="286"/>
      <c r="AKL185" s="286"/>
      <c r="AKM185" s="286"/>
      <c r="AKN185" s="286"/>
      <c r="AKO185" s="286"/>
      <c r="AKP185" s="286"/>
      <c r="AKQ185" s="286"/>
      <c r="AKR185" s="286"/>
      <c r="AKS185" s="286"/>
      <c r="AKT185" s="286"/>
      <c r="AKU185" s="286"/>
      <c r="AKV185" s="286"/>
      <c r="AKW185" s="286"/>
      <c r="AKX185" s="286"/>
      <c r="AKY185" s="286"/>
      <c r="AKZ185" s="286"/>
      <c r="ALA185" s="286"/>
      <c r="ALB185" s="286"/>
      <c r="ALC185" s="286"/>
      <c r="ALD185" s="286"/>
      <c r="ALE185" s="286"/>
      <c r="ALF185" s="286"/>
      <c r="ALG185" s="286"/>
      <c r="ALH185" s="286"/>
      <c r="ALI185" s="286"/>
      <c r="ALJ185" s="286"/>
      <c r="ALK185" s="286"/>
      <c r="ALL185" s="286"/>
      <c r="ALM185" s="286"/>
      <c r="ALN185" s="286"/>
      <c r="ALO185" s="286"/>
      <c r="ALP185" s="286"/>
      <c r="ALQ185" s="286"/>
      <c r="ALR185" s="286"/>
      <c r="ALS185" s="286"/>
      <c r="ALT185" s="286"/>
      <c r="ALU185" s="286"/>
      <c r="ALV185" s="286"/>
      <c r="ALW185" s="286"/>
      <c r="ALX185" s="286"/>
      <c r="ALY185" s="286"/>
      <c r="ALZ185" s="286"/>
      <c r="AMA185" s="286"/>
      <c r="AMB185" s="286"/>
      <c r="AMC185" s="286"/>
      <c r="AMD185" s="286"/>
      <c r="AME185" s="286"/>
      <c r="AMF185" s="286"/>
      <c r="AMG185" s="286"/>
      <c r="AMH185" s="286"/>
      <c r="AMI185" s="286"/>
      <c r="AMJ185" s="286"/>
    </row>
    <row r="186" customFormat="false" ht="36.85" hidden="false" customHeight="true" outlineLevel="0" collapsed="false">
      <c r="A186" s="286"/>
      <c r="B186" s="279" t="s">
        <v>121</v>
      </c>
      <c r="C186" s="279"/>
      <c r="D186" s="279"/>
      <c r="E186" s="279"/>
      <c r="F186" s="279"/>
      <c r="G186" s="279"/>
      <c r="H186" s="279"/>
      <c r="I186" s="279"/>
      <c r="J186" s="279"/>
      <c r="K186" s="279"/>
      <c r="L186" s="279"/>
      <c r="M186" s="279"/>
      <c r="N186" s="279"/>
      <c r="O186" s="279"/>
      <c r="P186" s="279"/>
      <c r="Q186" s="279"/>
      <c r="R186" s="279"/>
      <c r="S186" s="279"/>
      <c r="T186" s="279"/>
      <c r="U186" s="279"/>
      <c r="V186" s="279"/>
      <c r="W186" s="287"/>
      <c r="X186" s="288"/>
      <c r="Y186" s="289"/>
      <c r="Z186" s="183"/>
      <c r="AA186" s="290"/>
      <c r="AB186" s="291"/>
      <c r="AC186" s="286"/>
      <c r="AD186" s="286"/>
      <c r="AE186" s="286"/>
      <c r="AF186" s="286"/>
      <c r="AG186" s="286"/>
      <c r="AH186" s="286"/>
      <c r="AI186" s="286"/>
      <c r="AJ186" s="286"/>
      <c r="AK186" s="286"/>
      <c r="AL186" s="286"/>
      <c r="AM186" s="286"/>
      <c r="AN186" s="286"/>
      <c r="AO186" s="286"/>
      <c r="AP186" s="286"/>
      <c r="AQ186" s="286"/>
      <c r="AR186" s="286"/>
      <c r="AS186" s="286"/>
      <c r="AT186" s="286"/>
      <c r="AU186" s="286"/>
      <c r="AV186" s="286"/>
      <c r="AW186" s="286"/>
      <c r="AX186" s="286"/>
      <c r="AY186" s="286"/>
      <c r="AZ186" s="286"/>
      <c r="BA186" s="286"/>
      <c r="BB186" s="286"/>
      <c r="BC186" s="286"/>
      <c r="BD186" s="286"/>
      <c r="BE186" s="286"/>
      <c r="BF186" s="286"/>
      <c r="BG186" s="286"/>
      <c r="BH186" s="286"/>
      <c r="BI186" s="286"/>
      <c r="BJ186" s="286"/>
      <c r="BK186" s="286"/>
      <c r="BL186" s="286"/>
      <c r="BM186" s="286"/>
      <c r="BN186" s="286"/>
      <c r="BO186" s="286"/>
      <c r="BP186" s="286"/>
      <c r="BQ186" s="286"/>
      <c r="BR186" s="286"/>
      <c r="BS186" s="286"/>
      <c r="BT186" s="286"/>
      <c r="BU186" s="286"/>
      <c r="BV186" s="286"/>
      <c r="BW186" s="286"/>
      <c r="BX186" s="286"/>
      <c r="BY186" s="286"/>
      <c r="BZ186" s="286"/>
      <c r="CA186" s="286"/>
      <c r="CB186" s="286"/>
      <c r="CC186" s="286"/>
      <c r="CD186" s="286"/>
      <c r="CE186" s="286"/>
      <c r="CF186" s="286"/>
      <c r="CG186" s="286"/>
      <c r="CH186" s="286"/>
      <c r="CI186" s="286"/>
      <c r="CJ186" s="286"/>
      <c r="CK186" s="286"/>
      <c r="CL186" s="286"/>
      <c r="CM186" s="286"/>
      <c r="CN186" s="286"/>
      <c r="CO186" s="286"/>
      <c r="CP186" s="286"/>
      <c r="CQ186" s="286"/>
      <c r="CR186" s="286"/>
      <c r="CS186" s="286"/>
      <c r="CT186" s="286"/>
      <c r="CU186" s="286"/>
      <c r="CV186" s="286"/>
      <c r="CW186" s="286"/>
      <c r="CX186" s="286"/>
      <c r="CY186" s="286"/>
      <c r="CZ186" s="286"/>
      <c r="DA186" s="286"/>
      <c r="DB186" s="286"/>
      <c r="DC186" s="286"/>
      <c r="DD186" s="286"/>
      <c r="DE186" s="286"/>
      <c r="DF186" s="286"/>
      <c r="DG186" s="286"/>
      <c r="DH186" s="286"/>
      <c r="DI186" s="286"/>
      <c r="DJ186" s="286"/>
      <c r="DK186" s="286"/>
      <c r="DL186" s="286"/>
      <c r="DM186" s="286"/>
      <c r="DN186" s="286"/>
      <c r="DO186" s="286"/>
      <c r="DP186" s="286"/>
      <c r="DQ186" s="286"/>
      <c r="DR186" s="286"/>
      <c r="DS186" s="286"/>
      <c r="DT186" s="286"/>
      <c r="DU186" s="286"/>
      <c r="DV186" s="286"/>
      <c r="DW186" s="286"/>
      <c r="DX186" s="286"/>
      <c r="DY186" s="286"/>
      <c r="DZ186" s="286"/>
      <c r="EA186" s="286"/>
      <c r="EB186" s="286"/>
      <c r="EC186" s="286"/>
      <c r="ED186" s="286"/>
      <c r="EE186" s="286"/>
      <c r="EF186" s="286"/>
      <c r="EG186" s="286"/>
      <c r="EH186" s="286"/>
      <c r="EI186" s="286"/>
      <c r="EJ186" s="286"/>
      <c r="EK186" s="286"/>
      <c r="EL186" s="286"/>
      <c r="EM186" s="286"/>
      <c r="EN186" s="286"/>
      <c r="EO186" s="286"/>
      <c r="EP186" s="286"/>
      <c r="EQ186" s="286"/>
      <c r="ER186" s="286"/>
      <c r="ES186" s="286"/>
      <c r="ET186" s="286"/>
      <c r="EU186" s="286"/>
      <c r="EV186" s="286"/>
      <c r="EW186" s="286"/>
      <c r="EX186" s="286"/>
      <c r="EY186" s="286"/>
      <c r="EZ186" s="286"/>
      <c r="FA186" s="286"/>
      <c r="FB186" s="286"/>
      <c r="FC186" s="286"/>
      <c r="FD186" s="286"/>
      <c r="FE186" s="286"/>
      <c r="FF186" s="286"/>
      <c r="FG186" s="286"/>
      <c r="FH186" s="286"/>
      <c r="FI186" s="286"/>
      <c r="FJ186" s="286"/>
      <c r="FK186" s="286"/>
      <c r="FL186" s="286"/>
      <c r="FM186" s="286"/>
      <c r="FN186" s="286"/>
      <c r="FO186" s="286"/>
      <c r="FP186" s="286"/>
      <c r="FQ186" s="286"/>
      <c r="FR186" s="286"/>
      <c r="FS186" s="286"/>
      <c r="FT186" s="286"/>
      <c r="FU186" s="286"/>
      <c r="FV186" s="286"/>
      <c r="FW186" s="286"/>
      <c r="FX186" s="286"/>
      <c r="FY186" s="286"/>
      <c r="FZ186" s="286"/>
      <c r="GA186" s="286"/>
      <c r="GB186" s="286"/>
      <c r="GC186" s="286"/>
      <c r="GD186" s="286"/>
      <c r="GE186" s="286"/>
      <c r="GF186" s="286"/>
      <c r="GG186" s="286"/>
      <c r="GH186" s="286"/>
      <c r="GI186" s="286"/>
      <c r="GJ186" s="286"/>
      <c r="GK186" s="286"/>
      <c r="GL186" s="286"/>
      <c r="GM186" s="286"/>
      <c r="GN186" s="286"/>
      <c r="GO186" s="286"/>
      <c r="GP186" s="286"/>
      <c r="GQ186" s="286"/>
      <c r="GR186" s="286"/>
      <c r="GS186" s="286"/>
      <c r="GT186" s="286"/>
      <c r="GU186" s="286"/>
      <c r="GV186" s="286"/>
      <c r="GW186" s="286"/>
      <c r="GX186" s="286"/>
      <c r="GY186" s="286"/>
      <c r="GZ186" s="286"/>
      <c r="HA186" s="286"/>
      <c r="HB186" s="286"/>
      <c r="HC186" s="286"/>
      <c r="HD186" s="286"/>
      <c r="HE186" s="286"/>
      <c r="HF186" s="286"/>
      <c r="HG186" s="286"/>
      <c r="HH186" s="286"/>
      <c r="HI186" s="286"/>
      <c r="HJ186" s="286"/>
      <c r="HK186" s="286"/>
      <c r="HL186" s="286"/>
      <c r="HM186" s="286"/>
      <c r="HN186" s="286"/>
      <c r="HO186" s="286"/>
      <c r="HP186" s="286"/>
      <c r="HQ186" s="286"/>
      <c r="HR186" s="286"/>
      <c r="HS186" s="286"/>
      <c r="HT186" s="286"/>
      <c r="HU186" s="286"/>
      <c r="HV186" s="286"/>
      <c r="HW186" s="286"/>
      <c r="HX186" s="286"/>
      <c r="HY186" s="286"/>
      <c r="HZ186" s="286"/>
      <c r="IA186" s="286"/>
      <c r="IB186" s="286"/>
      <c r="IC186" s="286"/>
      <c r="ID186" s="286"/>
      <c r="IE186" s="286"/>
      <c r="IF186" s="286"/>
      <c r="IG186" s="286"/>
      <c r="IH186" s="286"/>
      <c r="II186" s="286"/>
      <c r="IJ186" s="286"/>
      <c r="IK186" s="286"/>
      <c r="IL186" s="286"/>
      <c r="IM186" s="286"/>
      <c r="IN186" s="286"/>
      <c r="IO186" s="286"/>
      <c r="IP186" s="286"/>
      <c r="IQ186" s="286"/>
      <c r="IR186" s="286"/>
      <c r="IS186" s="286"/>
      <c r="IT186" s="286"/>
      <c r="IU186" s="286"/>
      <c r="IV186" s="286"/>
      <c r="IW186" s="286"/>
      <c r="IX186" s="286"/>
      <c r="IY186" s="286"/>
      <c r="IZ186" s="286"/>
      <c r="JA186" s="286"/>
      <c r="JB186" s="286"/>
      <c r="JC186" s="286"/>
      <c r="JD186" s="286"/>
      <c r="JE186" s="286"/>
      <c r="JF186" s="286"/>
      <c r="JG186" s="286"/>
      <c r="JH186" s="286"/>
      <c r="JI186" s="286"/>
      <c r="JJ186" s="286"/>
      <c r="JK186" s="286"/>
      <c r="JL186" s="286"/>
      <c r="JM186" s="286"/>
      <c r="JN186" s="286"/>
      <c r="JO186" s="286"/>
      <c r="JP186" s="286"/>
      <c r="JQ186" s="286"/>
      <c r="JR186" s="286"/>
      <c r="JS186" s="286"/>
      <c r="JT186" s="286"/>
      <c r="JU186" s="286"/>
      <c r="JV186" s="286"/>
      <c r="JW186" s="286"/>
      <c r="JX186" s="286"/>
      <c r="JY186" s="286"/>
      <c r="JZ186" s="286"/>
      <c r="KA186" s="286"/>
      <c r="KB186" s="286"/>
      <c r="KC186" s="286"/>
      <c r="KD186" s="286"/>
      <c r="KE186" s="286"/>
      <c r="KF186" s="286"/>
      <c r="KG186" s="286"/>
      <c r="KH186" s="286"/>
      <c r="KI186" s="286"/>
      <c r="KJ186" s="286"/>
      <c r="KK186" s="286"/>
      <c r="KL186" s="286"/>
      <c r="KM186" s="286"/>
      <c r="KN186" s="286"/>
      <c r="KO186" s="286"/>
      <c r="KP186" s="286"/>
      <c r="KQ186" s="286"/>
      <c r="KR186" s="286"/>
      <c r="KS186" s="286"/>
      <c r="KT186" s="286"/>
      <c r="KU186" s="286"/>
      <c r="KV186" s="286"/>
      <c r="KW186" s="286"/>
      <c r="KX186" s="286"/>
      <c r="KY186" s="286"/>
      <c r="KZ186" s="286"/>
      <c r="LA186" s="286"/>
      <c r="LB186" s="286"/>
      <c r="LC186" s="286"/>
      <c r="LD186" s="286"/>
      <c r="LE186" s="286"/>
      <c r="LF186" s="286"/>
      <c r="LG186" s="286"/>
      <c r="LH186" s="286"/>
      <c r="LI186" s="286"/>
      <c r="LJ186" s="286"/>
      <c r="LK186" s="286"/>
      <c r="LL186" s="286"/>
      <c r="LM186" s="286"/>
      <c r="LN186" s="286"/>
      <c r="LO186" s="286"/>
      <c r="LP186" s="286"/>
      <c r="LQ186" s="286"/>
      <c r="LR186" s="286"/>
      <c r="LS186" s="286"/>
      <c r="LT186" s="286"/>
      <c r="LU186" s="286"/>
      <c r="LV186" s="286"/>
      <c r="LW186" s="286"/>
      <c r="LX186" s="286"/>
      <c r="LY186" s="286"/>
      <c r="LZ186" s="286"/>
      <c r="MA186" s="286"/>
      <c r="MB186" s="286"/>
      <c r="MC186" s="286"/>
      <c r="MD186" s="286"/>
      <c r="ME186" s="286"/>
      <c r="MF186" s="286"/>
      <c r="MG186" s="286"/>
      <c r="MH186" s="286"/>
      <c r="MI186" s="286"/>
      <c r="MJ186" s="286"/>
      <c r="MK186" s="286"/>
      <c r="ML186" s="286"/>
      <c r="MM186" s="286"/>
      <c r="MN186" s="286"/>
      <c r="MO186" s="286"/>
      <c r="MP186" s="286"/>
      <c r="MQ186" s="286"/>
      <c r="MR186" s="286"/>
      <c r="MS186" s="286"/>
      <c r="MT186" s="286"/>
      <c r="MU186" s="286"/>
      <c r="MV186" s="286"/>
      <c r="MW186" s="286"/>
      <c r="MX186" s="286"/>
      <c r="MY186" s="286"/>
      <c r="MZ186" s="286"/>
      <c r="NA186" s="286"/>
      <c r="NB186" s="286"/>
      <c r="NC186" s="286"/>
      <c r="ND186" s="286"/>
      <c r="NE186" s="286"/>
      <c r="NF186" s="286"/>
      <c r="NG186" s="286"/>
      <c r="NH186" s="286"/>
      <c r="NI186" s="286"/>
      <c r="NJ186" s="286"/>
      <c r="NK186" s="286"/>
      <c r="NL186" s="286"/>
      <c r="NM186" s="286"/>
      <c r="NN186" s="286"/>
      <c r="NO186" s="286"/>
      <c r="NP186" s="286"/>
      <c r="NQ186" s="286"/>
      <c r="NR186" s="286"/>
      <c r="NS186" s="286"/>
      <c r="NT186" s="286"/>
      <c r="NU186" s="286"/>
      <c r="NV186" s="286"/>
      <c r="NW186" s="286"/>
      <c r="NX186" s="286"/>
      <c r="NY186" s="286"/>
      <c r="NZ186" s="286"/>
      <c r="OA186" s="286"/>
      <c r="OB186" s="286"/>
      <c r="OC186" s="286"/>
      <c r="OD186" s="286"/>
      <c r="OE186" s="286"/>
      <c r="OF186" s="286"/>
      <c r="OG186" s="286"/>
      <c r="OH186" s="286"/>
      <c r="OI186" s="286"/>
      <c r="OJ186" s="286"/>
      <c r="OK186" s="286"/>
      <c r="OL186" s="286"/>
      <c r="OM186" s="286"/>
      <c r="ON186" s="286"/>
      <c r="OO186" s="286"/>
      <c r="OP186" s="286"/>
      <c r="OQ186" s="286"/>
      <c r="OR186" s="286"/>
      <c r="OS186" s="286"/>
      <c r="OT186" s="286"/>
      <c r="OU186" s="286"/>
      <c r="OV186" s="286"/>
      <c r="OW186" s="286"/>
      <c r="OX186" s="286"/>
      <c r="OY186" s="286"/>
      <c r="OZ186" s="286"/>
      <c r="PA186" s="286"/>
      <c r="PB186" s="286"/>
      <c r="PC186" s="286"/>
      <c r="PD186" s="286"/>
      <c r="PE186" s="286"/>
      <c r="PF186" s="286"/>
      <c r="PG186" s="286"/>
      <c r="PH186" s="286"/>
      <c r="PI186" s="286"/>
      <c r="PJ186" s="286"/>
      <c r="PK186" s="286"/>
      <c r="PL186" s="286"/>
      <c r="PM186" s="286"/>
      <c r="PN186" s="286"/>
      <c r="PO186" s="286"/>
      <c r="PP186" s="286"/>
      <c r="PQ186" s="286"/>
      <c r="PR186" s="286"/>
      <c r="PS186" s="286"/>
      <c r="PT186" s="286"/>
      <c r="PU186" s="286"/>
      <c r="PV186" s="286"/>
      <c r="PW186" s="286"/>
      <c r="PX186" s="286"/>
      <c r="PY186" s="286"/>
      <c r="PZ186" s="286"/>
      <c r="QA186" s="286"/>
      <c r="QB186" s="286"/>
      <c r="QC186" s="286"/>
      <c r="QD186" s="286"/>
      <c r="QE186" s="286"/>
      <c r="QF186" s="286"/>
      <c r="QG186" s="286"/>
      <c r="QH186" s="286"/>
      <c r="QI186" s="286"/>
      <c r="QJ186" s="286"/>
      <c r="QK186" s="286"/>
      <c r="QL186" s="286"/>
      <c r="QM186" s="286"/>
      <c r="QN186" s="286"/>
      <c r="QO186" s="286"/>
      <c r="QP186" s="286"/>
      <c r="QQ186" s="286"/>
      <c r="QR186" s="286"/>
      <c r="QS186" s="286"/>
      <c r="QT186" s="286"/>
      <c r="QU186" s="286"/>
      <c r="QV186" s="286"/>
      <c r="QW186" s="286"/>
      <c r="QX186" s="286"/>
      <c r="QY186" s="286"/>
      <c r="QZ186" s="286"/>
      <c r="RA186" s="286"/>
      <c r="RB186" s="286"/>
      <c r="RC186" s="286"/>
      <c r="RD186" s="286"/>
      <c r="RE186" s="286"/>
      <c r="RF186" s="286"/>
      <c r="RG186" s="286"/>
      <c r="RH186" s="286"/>
      <c r="RI186" s="286"/>
      <c r="RJ186" s="286"/>
      <c r="RK186" s="286"/>
      <c r="RL186" s="286"/>
      <c r="RM186" s="286"/>
      <c r="RN186" s="286"/>
      <c r="RO186" s="286"/>
      <c r="RP186" s="286"/>
      <c r="RQ186" s="286"/>
      <c r="RR186" s="286"/>
      <c r="RS186" s="286"/>
      <c r="RT186" s="286"/>
      <c r="RU186" s="286"/>
      <c r="RV186" s="286"/>
      <c r="RW186" s="286"/>
      <c r="RX186" s="286"/>
      <c r="RY186" s="286"/>
      <c r="RZ186" s="286"/>
      <c r="SA186" s="286"/>
      <c r="SB186" s="286"/>
      <c r="SC186" s="286"/>
      <c r="SD186" s="286"/>
      <c r="SE186" s="286"/>
      <c r="SF186" s="286"/>
      <c r="SG186" s="286"/>
      <c r="SH186" s="286"/>
      <c r="SI186" s="286"/>
      <c r="SJ186" s="286"/>
      <c r="SK186" s="286"/>
      <c r="SL186" s="286"/>
      <c r="SM186" s="286"/>
      <c r="SN186" s="286"/>
      <c r="SO186" s="286"/>
      <c r="SP186" s="286"/>
      <c r="SQ186" s="286"/>
      <c r="SR186" s="286"/>
      <c r="SS186" s="286"/>
      <c r="ST186" s="286"/>
      <c r="SU186" s="286"/>
      <c r="SV186" s="286"/>
      <c r="SW186" s="286"/>
      <c r="SX186" s="286"/>
      <c r="SY186" s="286"/>
      <c r="SZ186" s="286"/>
      <c r="TA186" s="286"/>
      <c r="TB186" s="286"/>
      <c r="TC186" s="286"/>
      <c r="TD186" s="286"/>
      <c r="TE186" s="286"/>
      <c r="TF186" s="286"/>
      <c r="TG186" s="286"/>
      <c r="TH186" s="286"/>
      <c r="TI186" s="286"/>
      <c r="TJ186" s="286"/>
      <c r="TK186" s="286"/>
      <c r="TL186" s="286"/>
      <c r="TM186" s="286"/>
      <c r="TN186" s="286"/>
      <c r="TO186" s="286"/>
      <c r="TP186" s="286"/>
      <c r="TQ186" s="286"/>
      <c r="TR186" s="286"/>
      <c r="TS186" s="286"/>
      <c r="TT186" s="286"/>
      <c r="TU186" s="286"/>
      <c r="TV186" s="286"/>
      <c r="TW186" s="286"/>
      <c r="TX186" s="286"/>
      <c r="TY186" s="286"/>
      <c r="TZ186" s="286"/>
      <c r="UA186" s="286"/>
      <c r="UB186" s="286"/>
      <c r="UC186" s="286"/>
      <c r="UD186" s="286"/>
      <c r="UE186" s="286"/>
      <c r="UF186" s="286"/>
      <c r="UG186" s="286"/>
      <c r="UH186" s="286"/>
      <c r="UI186" s="286"/>
      <c r="UJ186" s="286"/>
      <c r="UK186" s="286"/>
      <c r="UL186" s="286"/>
      <c r="UM186" s="286"/>
      <c r="UN186" s="286"/>
      <c r="UO186" s="286"/>
      <c r="UP186" s="286"/>
      <c r="UQ186" s="286"/>
      <c r="UR186" s="286"/>
      <c r="US186" s="286"/>
      <c r="UT186" s="286"/>
      <c r="UU186" s="286"/>
      <c r="UV186" s="286"/>
      <c r="UW186" s="286"/>
      <c r="UX186" s="286"/>
      <c r="UY186" s="286"/>
      <c r="UZ186" s="286"/>
      <c r="VA186" s="286"/>
      <c r="VB186" s="286"/>
      <c r="VC186" s="286"/>
      <c r="VD186" s="286"/>
      <c r="VE186" s="286"/>
      <c r="VF186" s="286"/>
      <c r="VG186" s="286"/>
      <c r="VH186" s="286"/>
      <c r="VI186" s="286"/>
      <c r="VJ186" s="286"/>
      <c r="VK186" s="286"/>
      <c r="VL186" s="286"/>
      <c r="VM186" s="286"/>
      <c r="VN186" s="286"/>
      <c r="VO186" s="286"/>
      <c r="VP186" s="286"/>
      <c r="VQ186" s="286"/>
      <c r="VR186" s="286"/>
      <c r="VS186" s="286"/>
      <c r="VT186" s="286"/>
      <c r="VU186" s="286"/>
      <c r="VV186" s="286"/>
      <c r="VW186" s="286"/>
      <c r="VX186" s="286"/>
      <c r="VY186" s="286"/>
      <c r="VZ186" s="286"/>
      <c r="WA186" s="286"/>
      <c r="WB186" s="286"/>
      <c r="WC186" s="286"/>
      <c r="WD186" s="286"/>
      <c r="WE186" s="286"/>
      <c r="WF186" s="286"/>
      <c r="WG186" s="286"/>
      <c r="WH186" s="286"/>
      <c r="WI186" s="286"/>
      <c r="WJ186" s="286"/>
      <c r="WK186" s="286"/>
      <c r="WL186" s="286"/>
      <c r="WM186" s="286"/>
      <c r="WN186" s="286"/>
      <c r="WO186" s="286"/>
      <c r="WP186" s="286"/>
      <c r="WQ186" s="286"/>
      <c r="WR186" s="286"/>
      <c r="WS186" s="286"/>
      <c r="WT186" s="286"/>
      <c r="WU186" s="286"/>
      <c r="WV186" s="286"/>
      <c r="WW186" s="286"/>
      <c r="WX186" s="286"/>
      <c r="WY186" s="286"/>
      <c r="WZ186" s="286"/>
      <c r="XA186" s="286"/>
      <c r="XB186" s="286"/>
      <c r="XC186" s="286"/>
      <c r="XD186" s="286"/>
      <c r="XE186" s="286"/>
      <c r="XF186" s="286"/>
      <c r="XG186" s="286"/>
      <c r="XH186" s="286"/>
      <c r="XI186" s="286"/>
      <c r="XJ186" s="286"/>
      <c r="XK186" s="286"/>
      <c r="XL186" s="286"/>
      <c r="XM186" s="286"/>
      <c r="XN186" s="286"/>
      <c r="XO186" s="286"/>
      <c r="XP186" s="286"/>
      <c r="XQ186" s="286"/>
      <c r="XR186" s="286"/>
      <c r="XS186" s="286"/>
      <c r="XT186" s="286"/>
      <c r="XU186" s="286"/>
      <c r="XV186" s="286"/>
      <c r="XW186" s="286"/>
      <c r="XX186" s="286"/>
      <c r="XY186" s="286"/>
      <c r="XZ186" s="286"/>
      <c r="YA186" s="286"/>
      <c r="YB186" s="286"/>
      <c r="YC186" s="286"/>
      <c r="YD186" s="286"/>
      <c r="YE186" s="286"/>
      <c r="YF186" s="286"/>
      <c r="YG186" s="286"/>
      <c r="YH186" s="286"/>
      <c r="YI186" s="286"/>
      <c r="YJ186" s="286"/>
      <c r="YK186" s="286"/>
      <c r="YL186" s="286"/>
      <c r="YM186" s="286"/>
      <c r="YN186" s="286"/>
      <c r="YO186" s="286"/>
      <c r="YP186" s="286"/>
      <c r="YQ186" s="286"/>
      <c r="YR186" s="286"/>
      <c r="YS186" s="286"/>
      <c r="YT186" s="286"/>
      <c r="YU186" s="286"/>
      <c r="YV186" s="286"/>
      <c r="YW186" s="286"/>
      <c r="YX186" s="286"/>
      <c r="YY186" s="286"/>
      <c r="YZ186" s="286"/>
      <c r="ZA186" s="286"/>
      <c r="ZB186" s="286"/>
      <c r="ZC186" s="286"/>
      <c r="ZD186" s="286"/>
      <c r="ZE186" s="286"/>
      <c r="ZF186" s="286"/>
      <c r="ZG186" s="286"/>
      <c r="ZH186" s="286"/>
      <c r="ZI186" s="286"/>
      <c r="ZJ186" s="286"/>
      <c r="ZK186" s="286"/>
      <c r="ZL186" s="286"/>
      <c r="ZM186" s="286"/>
      <c r="ZN186" s="286"/>
      <c r="ZO186" s="286"/>
      <c r="ZP186" s="286"/>
      <c r="ZQ186" s="286"/>
      <c r="ZR186" s="286"/>
      <c r="ZS186" s="286"/>
      <c r="ZT186" s="286"/>
      <c r="ZU186" s="286"/>
      <c r="ZV186" s="286"/>
      <c r="ZW186" s="286"/>
      <c r="ZX186" s="286"/>
      <c r="ZY186" s="286"/>
      <c r="ZZ186" s="286"/>
      <c r="AAA186" s="286"/>
      <c r="AAB186" s="286"/>
      <c r="AAC186" s="286"/>
      <c r="AAD186" s="286"/>
      <c r="AAE186" s="286"/>
      <c r="AAF186" s="286"/>
      <c r="AAG186" s="286"/>
      <c r="AAH186" s="286"/>
      <c r="AAI186" s="286"/>
      <c r="AAJ186" s="286"/>
      <c r="AAK186" s="286"/>
      <c r="AAL186" s="286"/>
      <c r="AAM186" s="286"/>
      <c r="AAN186" s="286"/>
      <c r="AAO186" s="286"/>
      <c r="AAP186" s="286"/>
      <c r="AAQ186" s="286"/>
      <c r="AAR186" s="286"/>
      <c r="AAS186" s="286"/>
      <c r="AAT186" s="286"/>
      <c r="AAU186" s="286"/>
      <c r="AAV186" s="286"/>
      <c r="AAW186" s="286"/>
      <c r="AAX186" s="286"/>
      <c r="AAY186" s="286"/>
      <c r="AAZ186" s="286"/>
      <c r="ABA186" s="286"/>
      <c r="ABB186" s="286"/>
      <c r="ABC186" s="286"/>
      <c r="ABD186" s="286"/>
      <c r="ABE186" s="286"/>
      <c r="ABF186" s="286"/>
      <c r="ABG186" s="286"/>
      <c r="ABH186" s="286"/>
      <c r="ABI186" s="286"/>
      <c r="ABJ186" s="286"/>
      <c r="ABK186" s="286"/>
      <c r="ABL186" s="286"/>
      <c r="ABM186" s="286"/>
      <c r="ABN186" s="286"/>
      <c r="ABO186" s="286"/>
      <c r="ABP186" s="286"/>
      <c r="ABQ186" s="286"/>
      <c r="ABR186" s="286"/>
      <c r="ABS186" s="286"/>
      <c r="ABT186" s="286"/>
      <c r="ABU186" s="286"/>
      <c r="ABV186" s="286"/>
      <c r="ABW186" s="286"/>
      <c r="ABX186" s="286"/>
      <c r="ABY186" s="286"/>
      <c r="ABZ186" s="286"/>
      <c r="ACA186" s="286"/>
      <c r="ACB186" s="286"/>
      <c r="ACC186" s="286"/>
      <c r="ACD186" s="286"/>
      <c r="ACE186" s="286"/>
      <c r="ACF186" s="286"/>
      <c r="ACG186" s="286"/>
      <c r="ACH186" s="286"/>
      <c r="ACI186" s="286"/>
      <c r="ACJ186" s="286"/>
      <c r="ACK186" s="286"/>
      <c r="ACL186" s="286"/>
      <c r="ACM186" s="286"/>
      <c r="ACN186" s="286"/>
      <c r="ACO186" s="286"/>
      <c r="ACP186" s="286"/>
      <c r="ACQ186" s="286"/>
      <c r="ACR186" s="286"/>
      <c r="ACS186" s="286"/>
      <c r="ACT186" s="286"/>
      <c r="ACU186" s="286"/>
      <c r="ACV186" s="286"/>
      <c r="ACW186" s="286"/>
      <c r="ACX186" s="286"/>
      <c r="ACY186" s="286"/>
      <c r="ACZ186" s="286"/>
      <c r="ADA186" s="286"/>
      <c r="ADB186" s="286"/>
      <c r="ADC186" s="286"/>
      <c r="ADD186" s="286"/>
      <c r="ADE186" s="286"/>
      <c r="ADF186" s="286"/>
      <c r="ADG186" s="286"/>
      <c r="ADH186" s="286"/>
      <c r="ADI186" s="286"/>
      <c r="ADJ186" s="286"/>
      <c r="ADK186" s="286"/>
      <c r="ADL186" s="286"/>
      <c r="ADM186" s="286"/>
      <c r="ADN186" s="286"/>
      <c r="ADO186" s="286"/>
      <c r="ADP186" s="286"/>
      <c r="ADQ186" s="286"/>
      <c r="ADR186" s="286"/>
      <c r="ADS186" s="286"/>
      <c r="ADT186" s="286"/>
      <c r="ADU186" s="286"/>
      <c r="ADV186" s="286"/>
      <c r="ADW186" s="286"/>
      <c r="ADX186" s="286"/>
      <c r="ADY186" s="286"/>
      <c r="ADZ186" s="286"/>
      <c r="AEA186" s="286"/>
      <c r="AEB186" s="286"/>
      <c r="AEC186" s="286"/>
      <c r="AED186" s="286"/>
      <c r="AEE186" s="286"/>
      <c r="AEF186" s="286"/>
      <c r="AEG186" s="286"/>
      <c r="AEH186" s="286"/>
      <c r="AEI186" s="286"/>
      <c r="AEJ186" s="286"/>
      <c r="AEK186" s="286"/>
      <c r="AEL186" s="286"/>
      <c r="AEM186" s="286"/>
      <c r="AEN186" s="286"/>
      <c r="AEO186" s="286"/>
      <c r="AEP186" s="286"/>
      <c r="AEQ186" s="286"/>
      <c r="AER186" s="286"/>
      <c r="AES186" s="286"/>
      <c r="AET186" s="286"/>
      <c r="AEU186" s="286"/>
      <c r="AEV186" s="286"/>
      <c r="AEW186" s="286"/>
      <c r="AEX186" s="286"/>
      <c r="AEY186" s="286"/>
      <c r="AEZ186" s="286"/>
      <c r="AFA186" s="286"/>
      <c r="AFB186" s="286"/>
      <c r="AFC186" s="286"/>
      <c r="AFD186" s="286"/>
      <c r="AFE186" s="286"/>
      <c r="AFF186" s="286"/>
      <c r="AFG186" s="286"/>
      <c r="AFH186" s="286"/>
      <c r="AFI186" s="286"/>
      <c r="AFJ186" s="286"/>
      <c r="AFK186" s="286"/>
      <c r="AFL186" s="286"/>
      <c r="AFM186" s="286"/>
      <c r="AFN186" s="286"/>
      <c r="AFO186" s="286"/>
      <c r="AFP186" s="286"/>
      <c r="AFQ186" s="286"/>
      <c r="AFR186" s="286"/>
      <c r="AFS186" s="286"/>
      <c r="AFT186" s="286"/>
      <c r="AFU186" s="286"/>
      <c r="AFV186" s="286"/>
      <c r="AFW186" s="286"/>
      <c r="AFX186" s="286"/>
      <c r="AFY186" s="286"/>
      <c r="AFZ186" s="286"/>
      <c r="AGA186" s="286"/>
      <c r="AGB186" s="286"/>
      <c r="AGC186" s="286"/>
      <c r="AGD186" s="286"/>
      <c r="AGE186" s="286"/>
      <c r="AGF186" s="286"/>
      <c r="AGG186" s="286"/>
      <c r="AGH186" s="286"/>
      <c r="AGI186" s="286"/>
      <c r="AGJ186" s="286"/>
      <c r="AGK186" s="286"/>
      <c r="AGL186" s="286"/>
      <c r="AGM186" s="286"/>
      <c r="AGN186" s="286"/>
      <c r="AGO186" s="286"/>
      <c r="AGP186" s="286"/>
      <c r="AGQ186" s="286"/>
      <c r="AGR186" s="286"/>
      <c r="AGS186" s="286"/>
      <c r="AGT186" s="286"/>
      <c r="AGU186" s="286"/>
      <c r="AGV186" s="286"/>
      <c r="AGW186" s="286"/>
      <c r="AGX186" s="286"/>
      <c r="AGY186" s="286"/>
      <c r="AGZ186" s="286"/>
      <c r="AHA186" s="286"/>
      <c r="AHB186" s="286"/>
      <c r="AHC186" s="286"/>
      <c r="AHD186" s="286"/>
      <c r="AHE186" s="286"/>
      <c r="AHF186" s="286"/>
      <c r="AHG186" s="286"/>
      <c r="AHH186" s="286"/>
      <c r="AHI186" s="286"/>
      <c r="AHJ186" s="286"/>
      <c r="AHK186" s="286"/>
      <c r="AHL186" s="286"/>
      <c r="AHM186" s="286"/>
      <c r="AHN186" s="286"/>
      <c r="AHO186" s="286"/>
      <c r="AHP186" s="286"/>
      <c r="AHQ186" s="286"/>
      <c r="AHR186" s="286"/>
      <c r="AHS186" s="286"/>
      <c r="AHT186" s="286"/>
      <c r="AHU186" s="286"/>
      <c r="AHV186" s="286"/>
      <c r="AHW186" s="286"/>
      <c r="AHX186" s="286"/>
      <c r="AHY186" s="286"/>
      <c r="AHZ186" s="286"/>
      <c r="AIA186" s="286"/>
      <c r="AIB186" s="286"/>
      <c r="AIC186" s="286"/>
      <c r="AID186" s="286"/>
      <c r="AIE186" s="286"/>
      <c r="AIF186" s="286"/>
      <c r="AIG186" s="286"/>
      <c r="AIH186" s="286"/>
      <c r="AII186" s="286"/>
      <c r="AIJ186" s="286"/>
      <c r="AIK186" s="286"/>
      <c r="AIL186" s="286"/>
      <c r="AIM186" s="286"/>
      <c r="AIN186" s="286"/>
      <c r="AIO186" s="286"/>
      <c r="AIP186" s="286"/>
      <c r="AIQ186" s="286"/>
      <c r="AIR186" s="286"/>
      <c r="AIS186" s="286"/>
      <c r="AIT186" s="286"/>
      <c r="AIU186" s="286"/>
      <c r="AIV186" s="286"/>
      <c r="AIW186" s="286"/>
      <c r="AIX186" s="286"/>
      <c r="AIY186" s="286"/>
      <c r="AIZ186" s="286"/>
      <c r="AJA186" s="286"/>
      <c r="AJB186" s="286"/>
      <c r="AJC186" s="286"/>
      <c r="AJD186" s="286"/>
      <c r="AJE186" s="286"/>
      <c r="AJF186" s="286"/>
      <c r="AJG186" s="286"/>
      <c r="AJH186" s="286"/>
      <c r="AJI186" s="286"/>
      <c r="AJJ186" s="286"/>
      <c r="AJK186" s="286"/>
      <c r="AJL186" s="286"/>
      <c r="AJM186" s="286"/>
      <c r="AJN186" s="286"/>
      <c r="AJO186" s="286"/>
      <c r="AJP186" s="286"/>
      <c r="AJQ186" s="286"/>
      <c r="AJR186" s="286"/>
      <c r="AJS186" s="286"/>
      <c r="AJT186" s="286"/>
      <c r="AJU186" s="286"/>
      <c r="AJV186" s="286"/>
      <c r="AJW186" s="286"/>
      <c r="AJX186" s="286"/>
      <c r="AJY186" s="286"/>
      <c r="AJZ186" s="286"/>
      <c r="AKA186" s="286"/>
      <c r="AKB186" s="286"/>
      <c r="AKC186" s="286"/>
      <c r="AKD186" s="286"/>
      <c r="AKE186" s="286"/>
      <c r="AKF186" s="286"/>
      <c r="AKG186" s="286"/>
      <c r="AKH186" s="286"/>
      <c r="AKI186" s="286"/>
      <c r="AKJ186" s="286"/>
      <c r="AKK186" s="286"/>
      <c r="AKL186" s="286"/>
      <c r="AKM186" s="286"/>
      <c r="AKN186" s="286"/>
      <c r="AKO186" s="286"/>
      <c r="AKP186" s="286"/>
      <c r="AKQ186" s="286"/>
      <c r="AKR186" s="286"/>
      <c r="AKS186" s="286"/>
      <c r="AKT186" s="286"/>
      <c r="AKU186" s="286"/>
      <c r="AKV186" s="286"/>
      <c r="AKW186" s="286"/>
      <c r="AKX186" s="286"/>
      <c r="AKY186" s="286"/>
      <c r="AKZ186" s="286"/>
      <c r="ALA186" s="286"/>
      <c r="ALB186" s="286"/>
      <c r="ALC186" s="286"/>
      <c r="ALD186" s="286"/>
      <c r="ALE186" s="286"/>
      <c r="ALF186" s="286"/>
      <c r="ALG186" s="286"/>
      <c r="ALH186" s="286"/>
      <c r="ALI186" s="286"/>
      <c r="ALJ186" s="286"/>
      <c r="ALK186" s="286"/>
      <c r="ALL186" s="286"/>
      <c r="ALM186" s="286"/>
      <c r="ALN186" s="286"/>
      <c r="ALO186" s="286"/>
      <c r="ALP186" s="286"/>
      <c r="ALQ186" s="286"/>
      <c r="ALR186" s="286"/>
      <c r="ALS186" s="286"/>
      <c r="ALT186" s="286"/>
      <c r="ALU186" s="286"/>
      <c r="ALV186" s="286"/>
      <c r="ALW186" s="286"/>
      <c r="ALX186" s="286"/>
      <c r="ALY186" s="286"/>
      <c r="ALZ186" s="286"/>
      <c r="AMA186" s="286"/>
      <c r="AMB186" s="286"/>
      <c r="AMC186" s="286"/>
      <c r="AMD186" s="286"/>
      <c r="AME186" s="286"/>
      <c r="AMF186" s="286"/>
      <c r="AMG186" s="286"/>
      <c r="AMH186" s="286"/>
      <c r="AMI186" s="286"/>
      <c r="AMJ186" s="286"/>
    </row>
    <row r="187" customFormat="false" ht="21.75" hidden="false" customHeight="true" outlineLevel="0" collapsed="false">
      <c r="B187" s="292" t="s">
        <v>122</v>
      </c>
      <c r="C187" s="292"/>
      <c r="D187" s="292"/>
      <c r="E187" s="292"/>
      <c r="F187" s="292"/>
      <c r="G187" s="292"/>
      <c r="H187" s="292"/>
      <c r="I187" s="292"/>
      <c r="J187" s="292"/>
      <c r="K187" s="292"/>
      <c r="L187" s="292"/>
      <c r="M187" s="292"/>
      <c r="N187" s="292"/>
      <c r="O187" s="292"/>
      <c r="P187" s="292"/>
      <c r="Q187" s="292"/>
      <c r="R187" s="292"/>
      <c r="S187" s="292"/>
      <c r="T187" s="292"/>
      <c r="U187" s="292"/>
      <c r="V187" s="292"/>
      <c r="W187" s="258"/>
      <c r="X187" s="155"/>
      <c r="Y187" s="73"/>
      <c r="Z187" s="74"/>
    </row>
    <row r="188" customFormat="false" ht="21.75" hidden="false" customHeight="true" outlineLevel="0" collapsed="false">
      <c r="B188" s="293" t="s">
        <v>123</v>
      </c>
      <c r="C188" s="293"/>
      <c r="D188" s="293"/>
      <c r="E188" s="293"/>
      <c r="F188" s="293"/>
      <c r="G188" s="293"/>
      <c r="H188" s="293"/>
      <c r="I188" s="293"/>
      <c r="J188" s="293"/>
      <c r="K188" s="293"/>
      <c r="L188" s="293"/>
      <c r="M188" s="293"/>
      <c r="N188" s="293"/>
      <c r="O188" s="293"/>
      <c r="P188" s="293"/>
      <c r="Q188" s="293"/>
      <c r="R188" s="293"/>
      <c r="S188" s="293"/>
      <c r="T188" s="293"/>
      <c r="U188" s="293"/>
      <c r="V188" s="293"/>
      <c r="W188" s="258"/>
      <c r="X188" s="155"/>
      <c r="Y188" s="73"/>
      <c r="Z188" s="74"/>
    </row>
    <row r="189" customFormat="false" ht="21.7" hidden="false" customHeight="true" outlineLevel="0" collapsed="false">
      <c r="B189" s="294"/>
      <c r="C189" s="259"/>
      <c r="D189" s="295"/>
      <c r="E189" s="259"/>
      <c r="F189" s="295"/>
      <c r="G189" s="259"/>
      <c r="H189" s="259"/>
      <c r="I189" s="259"/>
      <c r="J189" s="259"/>
      <c r="K189" s="259"/>
      <c r="L189" s="295"/>
      <c r="M189" s="259"/>
      <c r="N189" s="295"/>
      <c r="O189" s="259"/>
      <c r="P189" s="295"/>
      <c r="Q189" s="259"/>
      <c r="R189" s="295"/>
      <c r="S189" s="259"/>
      <c r="T189" s="295"/>
      <c r="U189" s="259"/>
      <c r="V189" s="259"/>
      <c r="W189" s="258"/>
      <c r="X189" s="155"/>
      <c r="Y189" s="73"/>
      <c r="Z189" s="74"/>
    </row>
    <row r="190" customFormat="false" ht="21.7" hidden="false" customHeight="true" outlineLevel="0" collapsed="false">
      <c r="B190" s="296"/>
      <c r="C190" s="297"/>
      <c r="D190" s="297"/>
      <c r="E190" s="297"/>
      <c r="F190" s="297"/>
      <c r="G190" s="297"/>
      <c r="H190" s="297"/>
      <c r="I190" s="297"/>
      <c r="J190" s="297"/>
      <c r="K190" s="297"/>
      <c r="L190" s="298" t="s">
        <v>15</v>
      </c>
      <c r="M190" s="297"/>
      <c r="N190" s="297"/>
      <c r="O190" s="297"/>
      <c r="P190" s="297"/>
      <c r="Q190" s="297"/>
      <c r="R190" s="297"/>
      <c r="S190" s="297"/>
      <c r="T190" s="297"/>
      <c r="U190" s="297"/>
      <c r="V190" s="259"/>
      <c r="W190" s="258"/>
      <c r="X190" s="155"/>
      <c r="Y190" s="73"/>
      <c r="Z190" s="74"/>
    </row>
    <row r="191" customFormat="false" ht="21.7" hidden="false" customHeight="true" outlineLevel="0" collapsed="false">
      <c r="B191" s="296"/>
      <c r="C191" s="297"/>
      <c r="D191" s="297"/>
      <c r="E191" s="297"/>
      <c r="F191" s="297"/>
      <c r="G191" s="297"/>
      <c r="H191" s="297"/>
      <c r="I191" s="297"/>
      <c r="J191" s="297"/>
      <c r="K191" s="297"/>
      <c r="L191" s="298"/>
      <c r="M191" s="297"/>
      <c r="N191" s="297"/>
      <c r="O191" s="297"/>
      <c r="P191" s="297"/>
      <c r="Q191" s="297"/>
      <c r="R191" s="297"/>
      <c r="S191" s="297"/>
      <c r="T191" s="297"/>
      <c r="U191" s="297"/>
      <c r="V191" s="259"/>
      <c r="W191" s="258"/>
      <c r="X191" s="155"/>
      <c r="Y191" s="73"/>
      <c r="Z191" s="74"/>
    </row>
    <row r="192" customFormat="false" ht="21.7" hidden="false" customHeight="true" outlineLevel="0" collapsed="false">
      <c r="B192" s="296"/>
      <c r="C192" s="297"/>
      <c r="D192" s="297"/>
      <c r="E192" s="297"/>
      <c r="F192" s="297"/>
      <c r="G192" s="297"/>
      <c r="H192" s="297"/>
      <c r="I192" s="297"/>
      <c r="J192" s="297"/>
      <c r="K192" s="297"/>
      <c r="L192" s="298" t="s">
        <v>16</v>
      </c>
      <c r="M192" s="297"/>
      <c r="N192" s="297"/>
      <c r="O192" s="297"/>
      <c r="P192" s="297"/>
      <c r="Q192" s="297"/>
      <c r="R192" s="297"/>
      <c r="S192" s="297"/>
      <c r="T192" s="297"/>
      <c r="U192" s="297"/>
      <c r="V192" s="259"/>
      <c r="W192" s="258"/>
      <c r="X192" s="155"/>
      <c r="Y192" s="73"/>
      <c r="Z192" s="74"/>
    </row>
    <row r="193" customFormat="false" ht="21.7" hidden="false" customHeight="true" outlineLevel="0" collapsed="false">
      <c r="B193" s="294"/>
      <c r="C193" s="259"/>
      <c r="D193" s="295"/>
      <c r="E193" s="259"/>
      <c r="F193" s="295"/>
      <c r="G193" s="259"/>
      <c r="H193" s="259"/>
      <c r="I193" s="259"/>
      <c r="J193" s="259"/>
      <c r="K193" s="259"/>
      <c r="L193" s="298" t="s">
        <v>124</v>
      </c>
      <c r="M193" s="259"/>
      <c r="N193" s="295"/>
      <c r="O193" s="259"/>
      <c r="P193" s="295"/>
      <c r="Q193" s="259"/>
      <c r="R193" s="295"/>
      <c r="S193" s="259"/>
      <c r="T193" s="295"/>
      <c r="U193" s="259"/>
      <c r="V193" s="259"/>
      <c r="W193" s="258"/>
      <c r="X193" s="155"/>
      <c r="Y193" s="73"/>
      <c r="Z193" s="74"/>
    </row>
    <row r="194" customFormat="false" ht="21.7" hidden="false" customHeight="true" outlineLevel="0" collapsed="false">
      <c r="B194" s="294"/>
      <c r="C194" s="259"/>
      <c r="D194" s="295"/>
      <c r="E194" s="259"/>
      <c r="F194" s="295"/>
      <c r="G194" s="259"/>
      <c r="H194" s="259"/>
      <c r="I194" s="259"/>
      <c r="J194" s="259"/>
      <c r="K194" s="259"/>
      <c r="L194" s="295"/>
      <c r="M194" s="259"/>
      <c r="N194" s="295"/>
      <c r="O194" s="259"/>
      <c r="P194" s="295"/>
      <c r="Q194" s="259"/>
      <c r="R194" s="295"/>
      <c r="S194" s="259"/>
      <c r="T194" s="295"/>
      <c r="U194" s="259"/>
      <c r="V194" s="259"/>
      <c r="W194" s="258"/>
      <c r="X194" s="155"/>
      <c r="Y194" s="73"/>
      <c r="Z194" s="74"/>
    </row>
    <row r="195" customFormat="false" ht="20.25" hidden="false" customHeight="true" outlineLevel="0" collapsed="false">
      <c r="B195" s="299" t="s">
        <v>125</v>
      </c>
      <c r="C195" s="300" t="s">
        <v>126</v>
      </c>
      <c r="D195" s="300"/>
      <c r="E195" s="300"/>
      <c r="F195" s="300"/>
      <c r="G195" s="300"/>
      <c r="H195" s="300"/>
      <c r="I195" s="300"/>
      <c r="J195" s="300"/>
      <c r="K195" s="300"/>
      <c r="L195" s="300"/>
      <c r="M195" s="300"/>
      <c r="N195" s="300"/>
      <c r="O195" s="300"/>
      <c r="P195" s="300"/>
      <c r="Q195" s="300"/>
      <c r="R195" s="300"/>
      <c r="S195" s="300"/>
      <c r="T195" s="300"/>
      <c r="U195" s="300"/>
      <c r="V195" s="300"/>
      <c r="W195" s="300"/>
      <c r="X195" s="155"/>
      <c r="Y195" s="73"/>
      <c r="Z195" s="74"/>
    </row>
    <row r="196" customFormat="false" ht="21.7" hidden="false" customHeight="true" outlineLevel="0" collapsed="false">
      <c r="B196" s="294"/>
      <c r="C196" s="259"/>
      <c r="D196" s="295"/>
      <c r="E196" s="259"/>
      <c r="F196" s="295"/>
      <c r="G196" s="259"/>
      <c r="H196" s="259"/>
      <c r="I196" s="259"/>
      <c r="J196" s="259"/>
      <c r="K196" s="259"/>
      <c r="L196" s="295"/>
      <c r="M196" s="259"/>
      <c r="N196" s="295"/>
      <c r="O196" s="259"/>
      <c r="P196" s="295"/>
      <c r="Q196" s="259"/>
      <c r="R196" s="295"/>
      <c r="S196" s="259"/>
      <c r="T196" s="295"/>
      <c r="U196" s="259"/>
      <c r="V196" s="259"/>
      <c r="W196" s="258"/>
      <c r="X196" s="155"/>
      <c r="Y196" s="73"/>
      <c r="Z196" s="74"/>
    </row>
    <row r="197" customFormat="false" ht="21.7" hidden="false" customHeight="true" outlineLevel="0" collapsed="false">
      <c r="B197" s="294"/>
      <c r="C197" s="259"/>
      <c r="D197" s="295"/>
      <c r="E197" s="259"/>
      <c r="F197" s="295"/>
      <c r="G197" s="259"/>
      <c r="H197" s="301" t="s">
        <v>127</v>
      </c>
      <c r="I197" s="302" t="s">
        <v>128</v>
      </c>
      <c r="J197" s="302"/>
      <c r="K197" s="259"/>
      <c r="L197" s="295"/>
      <c r="M197" s="259"/>
      <c r="N197" s="295"/>
      <c r="O197" s="259"/>
      <c r="P197" s="295"/>
      <c r="Q197" s="259"/>
      <c r="R197" s="295"/>
      <c r="S197" s="259"/>
      <c r="T197" s="295"/>
      <c r="U197" s="259"/>
      <c r="V197" s="259"/>
      <c r="W197" s="258"/>
      <c r="X197" s="155"/>
      <c r="Y197" s="73"/>
      <c r="Z197" s="74"/>
    </row>
    <row r="198" customFormat="false" ht="21.7" hidden="false" customHeight="true" outlineLevel="0" collapsed="false">
      <c r="B198" s="299" t="s">
        <v>129</v>
      </c>
      <c r="C198" s="259" t="s">
        <v>130</v>
      </c>
      <c r="D198" s="259"/>
      <c r="E198" s="259"/>
      <c r="F198" s="259"/>
      <c r="G198" s="259"/>
      <c r="H198" s="259"/>
      <c r="I198" s="259"/>
      <c r="J198" s="259"/>
      <c r="K198" s="259"/>
      <c r="L198" s="259"/>
      <c r="M198" s="259"/>
      <c r="N198" s="259"/>
      <c r="O198" s="259"/>
      <c r="P198" s="295"/>
      <c r="Q198" s="259"/>
      <c r="R198" s="295"/>
      <c r="S198" s="259"/>
      <c r="T198" s="295"/>
      <c r="U198" s="259"/>
      <c r="V198" s="259"/>
      <c r="W198" s="258"/>
      <c r="X198" s="155"/>
      <c r="Y198" s="73"/>
      <c r="Z198" s="74"/>
    </row>
    <row r="199" customFormat="false" ht="40.35" hidden="false" customHeight="true" outlineLevel="0" collapsed="false">
      <c r="B199" s="299" t="s">
        <v>131</v>
      </c>
      <c r="C199" s="281" t="s">
        <v>132</v>
      </c>
      <c r="D199" s="281"/>
      <c r="E199" s="281"/>
      <c r="F199" s="281"/>
      <c r="G199" s="281"/>
      <c r="H199" s="281"/>
      <c r="I199" s="281"/>
      <c r="J199" s="281"/>
      <c r="K199" s="281"/>
      <c r="L199" s="281"/>
      <c r="M199" s="281"/>
      <c r="N199" s="281"/>
      <c r="O199" s="281"/>
      <c r="P199" s="281"/>
      <c r="Q199" s="281"/>
      <c r="R199" s="281"/>
      <c r="S199" s="281"/>
      <c r="T199" s="281"/>
      <c r="U199" s="281"/>
      <c r="V199" s="281"/>
      <c r="W199" s="258"/>
      <c r="X199" s="155"/>
      <c r="Y199" s="73"/>
      <c r="Z199" s="74"/>
    </row>
    <row r="200" customFormat="false" ht="41.45" hidden="false" customHeight="true" outlineLevel="0" collapsed="false">
      <c r="B200" s="299" t="s">
        <v>133</v>
      </c>
      <c r="C200" s="281" t="s">
        <v>134</v>
      </c>
      <c r="D200" s="281"/>
      <c r="E200" s="281"/>
      <c r="F200" s="281"/>
      <c r="G200" s="281"/>
      <c r="H200" s="281"/>
      <c r="I200" s="281"/>
      <c r="J200" s="281"/>
      <c r="K200" s="281"/>
      <c r="L200" s="281"/>
      <c r="M200" s="281"/>
      <c r="N200" s="281"/>
      <c r="O200" s="281"/>
      <c r="P200" s="281"/>
      <c r="Q200" s="281"/>
      <c r="R200" s="281"/>
      <c r="S200" s="281"/>
      <c r="T200" s="281"/>
      <c r="U200" s="281"/>
      <c r="V200" s="281"/>
      <c r="W200" s="258"/>
      <c r="X200" s="155"/>
      <c r="Y200" s="73"/>
      <c r="Z200" s="74"/>
    </row>
    <row r="201" customFormat="false" ht="21.7" hidden="false" customHeight="true" outlineLevel="0" collapsed="false">
      <c r="B201" s="294" t="s">
        <v>135</v>
      </c>
      <c r="C201" s="258" t="s">
        <v>136</v>
      </c>
      <c r="D201" s="258"/>
      <c r="E201" s="258"/>
      <c r="F201" s="258"/>
      <c r="G201" s="258"/>
      <c r="H201" s="258"/>
      <c r="I201" s="258"/>
      <c r="J201" s="258"/>
      <c r="K201" s="258"/>
      <c r="L201" s="258"/>
      <c r="M201" s="258"/>
      <c r="N201" s="258"/>
      <c r="O201" s="258"/>
      <c r="P201" s="258"/>
      <c r="Q201" s="259"/>
      <c r="R201" s="295"/>
      <c r="S201" s="259"/>
      <c r="T201" s="295"/>
      <c r="U201" s="259"/>
      <c r="V201" s="259"/>
      <c r="W201" s="258"/>
      <c r="X201" s="155"/>
      <c r="Y201" s="73"/>
      <c r="Z201" s="74"/>
    </row>
    <row r="202" customFormat="false" ht="21.7" hidden="false" customHeight="true" outlineLevel="0" collapsed="false">
      <c r="B202" s="294"/>
      <c r="C202" s="259"/>
      <c r="D202" s="295"/>
      <c r="E202" s="259"/>
      <c r="F202" s="295"/>
      <c r="G202" s="259"/>
      <c r="H202" s="259"/>
      <c r="I202" s="259"/>
      <c r="J202" s="259"/>
      <c r="K202" s="259"/>
      <c r="L202" s="295"/>
      <c r="M202" s="259"/>
      <c r="N202" s="295"/>
      <c r="O202" s="259"/>
      <c r="P202" s="295"/>
      <c r="Q202" s="259"/>
      <c r="R202" s="295"/>
      <c r="S202" s="259"/>
      <c r="T202" s="295"/>
      <c r="U202" s="259"/>
      <c r="V202" s="259"/>
      <c r="W202" s="258"/>
      <c r="X202" s="155"/>
      <c r="Y202" s="73"/>
      <c r="Z202" s="74"/>
    </row>
    <row r="203" customFormat="false" ht="21.7" hidden="false" customHeight="true" outlineLevel="0" collapsed="false">
      <c r="B203" s="294"/>
      <c r="C203" s="259"/>
      <c r="D203" s="295"/>
      <c r="E203" s="259"/>
      <c r="F203" s="295"/>
      <c r="G203" s="301" t="s">
        <v>137</v>
      </c>
      <c r="H203" s="301"/>
      <c r="I203" s="302" t="s">
        <v>138</v>
      </c>
      <c r="J203" s="302"/>
      <c r="K203" s="302"/>
      <c r="L203" s="302"/>
      <c r="M203" s="302"/>
      <c r="N203" s="302"/>
      <c r="O203" s="259"/>
      <c r="P203" s="295"/>
      <c r="Q203" s="259"/>
      <c r="R203" s="295"/>
      <c r="S203" s="259"/>
      <c r="T203" s="295"/>
      <c r="U203" s="259"/>
      <c r="V203" s="259"/>
      <c r="W203" s="258"/>
      <c r="X203" s="155"/>
      <c r="Y203" s="73"/>
      <c r="Z203" s="74"/>
    </row>
    <row r="204" customFormat="false" ht="21.7" hidden="false" customHeight="true" outlineLevel="0" collapsed="false">
      <c r="B204" s="294"/>
      <c r="C204" s="259"/>
      <c r="D204" s="295"/>
      <c r="E204" s="259"/>
      <c r="F204" s="295"/>
      <c r="G204" s="259"/>
      <c r="H204" s="302"/>
      <c r="I204" s="303" t="n">
        <v>10</v>
      </c>
      <c r="J204" s="303"/>
      <c r="K204" s="303"/>
      <c r="L204" s="303"/>
      <c r="M204" s="303"/>
      <c r="N204" s="303"/>
      <c r="O204" s="259"/>
      <c r="P204" s="295"/>
      <c r="Q204" s="259"/>
      <c r="R204" s="295"/>
      <c r="S204" s="259"/>
      <c r="T204" s="295"/>
      <c r="U204" s="259"/>
      <c r="V204" s="259"/>
      <c r="W204" s="258"/>
      <c r="X204" s="155"/>
      <c r="Y204" s="73"/>
      <c r="Z204" s="74"/>
    </row>
    <row r="205" customFormat="false" ht="21.7" hidden="false" customHeight="true" outlineLevel="0" collapsed="false">
      <c r="B205" s="304"/>
      <c r="C205" s="305"/>
      <c r="D205" s="306"/>
      <c r="E205" s="305"/>
      <c r="F205" s="306"/>
      <c r="G205" s="305"/>
      <c r="H205" s="307"/>
      <c r="I205" s="308"/>
      <c r="J205" s="21"/>
      <c r="K205" s="21"/>
      <c r="L205" s="21"/>
      <c r="M205" s="21"/>
      <c r="N205" s="308"/>
      <c r="O205" s="305"/>
      <c r="P205" s="306"/>
      <c r="Q205" s="305"/>
      <c r="R205" s="306"/>
      <c r="S205" s="305"/>
      <c r="T205" s="306"/>
      <c r="U205" s="305"/>
      <c r="V205" s="305"/>
      <c r="W205" s="309"/>
      <c r="X205" s="229"/>
      <c r="Y205" s="310"/>
      <c r="Z205" s="24"/>
      <c r="AA205" s="146"/>
    </row>
    <row r="206" customFormat="false" ht="21" hidden="false" customHeight="true" outlineLevel="0" collapsed="false">
      <c r="B206" s="302"/>
      <c r="C206" s="259"/>
      <c r="D206" s="295"/>
      <c r="E206" s="259"/>
      <c r="F206" s="295"/>
      <c r="G206" s="259"/>
      <c r="H206" s="302"/>
      <c r="I206" s="303"/>
      <c r="J206" s="311"/>
      <c r="K206" s="311"/>
      <c r="L206" s="311"/>
      <c r="M206" s="311"/>
      <c r="N206" s="303"/>
      <c r="O206" s="259"/>
      <c r="P206" s="295"/>
      <c r="Q206" s="259"/>
      <c r="R206" s="295"/>
      <c r="S206" s="259"/>
      <c r="T206" s="295"/>
      <c r="U206" s="259"/>
      <c r="V206" s="259"/>
      <c r="W206" s="258"/>
      <c r="AA206" s="11"/>
    </row>
    <row r="207" customFormat="false" ht="21" hidden="false" customHeight="true" outlineLevel="0" collapsed="false">
      <c r="B207" s="302"/>
      <c r="C207" s="259"/>
      <c r="D207" s="295"/>
      <c r="E207" s="259"/>
      <c r="F207" s="295"/>
      <c r="G207" s="259"/>
      <c r="H207" s="259"/>
      <c r="I207" s="259"/>
      <c r="J207" s="259"/>
      <c r="K207" s="259"/>
      <c r="L207" s="295"/>
      <c r="M207" s="259"/>
      <c r="N207" s="295"/>
      <c r="O207" s="259"/>
      <c r="P207" s="295"/>
      <c r="Q207" s="259"/>
      <c r="R207" s="295"/>
      <c r="S207" s="259"/>
      <c r="T207" s="295"/>
      <c r="U207" s="259"/>
      <c r="V207" s="259"/>
      <c r="W207" s="258"/>
      <c r="AA207" s="11"/>
    </row>
    <row r="208" customFormat="false" ht="36.85" hidden="false" customHeight="true" outlineLevel="0" collapsed="false">
      <c r="B208" s="312" t="s">
        <v>139</v>
      </c>
      <c r="C208" s="312"/>
      <c r="D208" s="312"/>
      <c r="E208" s="312"/>
      <c r="F208" s="312"/>
      <c r="G208" s="312"/>
      <c r="H208" s="312"/>
      <c r="I208" s="312"/>
      <c r="J208" s="312"/>
      <c r="K208" s="312"/>
      <c r="L208" s="312"/>
      <c r="M208" s="312"/>
      <c r="N208" s="312"/>
      <c r="O208" s="312"/>
      <c r="P208" s="312"/>
      <c r="Q208" s="312"/>
      <c r="R208" s="312"/>
      <c r="S208" s="312"/>
      <c r="T208" s="312"/>
      <c r="U208" s="312"/>
      <c r="V208" s="312"/>
      <c r="W208" s="313"/>
      <c r="X208" s="249"/>
      <c r="Y208" s="250"/>
      <c r="Z208" s="223"/>
      <c r="AA208" s="131"/>
    </row>
    <row r="209" customFormat="false" ht="20.25" hidden="false" customHeight="true" outlineLevel="0" collapsed="false">
      <c r="B209" s="272" t="s">
        <v>76</v>
      </c>
      <c r="C209" s="272"/>
      <c r="D209" s="272"/>
      <c r="E209" s="272"/>
      <c r="F209" s="272"/>
      <c r="G209" s="272"/>
      <c r="H209" s="272"/>
      <c r="I209" s="272"/>
      <c r="J209" s="272"/>
      <c r="K209" s="272"/>
      <c r="L209" s="272"/>
      <c r="M209" s="272"/>
      <c r="N209" s="272"/>
      <c r="O209" s="272"/>
      <c r="P209" s="272"/>
      <c r="Q209" s="272"/>
      <c r="R209" s="272"/>
      <c r="S209" s="272"/>
      <c r="T209" s="272"/>
      <c r="U209" s="272"/>
      <c r="V209" s="272"/>
      <c r="W209" s="258"/>
      <c r="X209" s="155"/>
      <c r="Y209" s="73"/>
      <c r="Z209" s="74"/>
    </row>
    <row r="210" customFormat="false" ht="21.7" hidden="false" customHeight="true" outlineLevel="0" collapsed="false">
      <c r="B210" s="271"/>
      <c r="C210" s="254"/>
      <c r="D210" s="254"/>
      <c r="E210" s="254"/>
      <c r="F210" s="254"/>
      <c r="G210" s="254"/>
      <c r="H210" s="254"/>
      <c r="I210" s="254"/>
      <c r="J210" s="254"/>
      <c r="K210" s="254"/>
      <c r="L210" s="254"/>
      <c r="M210" s="259"/>
      <c r="N210" s="259"/>
      <c r="O210" s="259"/>
      <c r="P210" s="259"/>
      <c r="Q210" s="259"/>
      <c r="R210" s="259"/>
      <c r="S210" s="258"/>
      <c r="T210" s="260"/>
      <c r="U210" s="259"/>
      <c r="V210" s="245"/>
      <c r="W210" s="258"/>
      <c r="X210" s="155"/>
      <c r="Y210" s="73"/>
      <c r="Z210" s="74"/>
    </row>
    <row r="211" customFormat="false" ht="21.7" hidden="false" customHeight="true" outlineLevel="0" collapsed="false">
      <c r="B211" s="273" t="s">
        <v>77</v>
      </c>
      <c r="C211" s="254"/>
      <c r="D211" s="254"/>
      <c r="E211" s="254"/>
      <c r="F211" s="274" t="s">
        <v>78</v>
      </c>
      <c r="G211" s="254"/>
      <c r="H211" s="254"/>
      <c r="I211" s="254"/>
      <c r="J211" s="254"/>
      <c r="K211" s="254"/>
      <c r="L211" s="254" t="n">
        <v>3.5</v>
      </c>
      <c r="M211" s="259"/>
      <c r="N211" s="259"/>
      <c r="O211" s="259"/>
      <c r="P211" s="259"/>
      <c r="Q211" s="259"/>
      <c r="R211" s="259"/>
      <c r="S211" s="258"/>
      <c r="T211" s="260"/>
      <c r="U211" s="259"/>
      <c r="V211" s="245"/>
      <c r="W211" s="258"/>
      <c r="X211" s="155"/>
      <c r="Y211" s="73"/>
      <c r="Z211" s="74"/>
    </row>
    <row r="212" customFormat="false" ht="21.7" hidden="false" customHeight="true" outlineLevel="0" collapsed="false">
      <c r="B212" s="271"/>
      <c r="C212" s="254"/>
      <c r="D212" s="254"/>
      <c r="E212" s="254"/>
      <c r="F212" s="275" t="s">
        <v>79</v>
      </c>
      <c r="G212" s="254"/>
      <c r="H212" s="254"/>
      <c r="I212" s="254"/>
      <c r="J212" s="254"/>
      <c r="K212" s="254"/>
      <c r="L212" s="254" t="n">
        <v>2.5</v>
      </c>
      <c r="M212" s="259"/>
      <c r="N212" s="259"/>
      <c r="O212" s="259"/>
      <c r="P212" s="259"/>
      <c r="Q212" s="259"/>
      <c r="R212" s="259"/>
      <c r="S212" s="258"/>
      <c r="T212" s="260"/>
      <c r="U212" s="259"/>
      <c r="V212" s="245"/>
      <c r="W212" s="258"/>
      <c r="X212" s="155"/>
      <c r="Y212" s="73"/>
      <c r="Z212" s="74"/>
    </row>
    <row r="213" customFormat="false" ht="21.7" hidden="false" customHeight="true" outlineLevel="0" collapsed="false">
      <c r="B213" s="271"/>
      <c r="C213" s="254"/>
      <c r="D213" s="254"/>
      <c r="E213" s="254"/>
      <c r="F213" s="275" t="s">
        <v>80</v>
      </c>
      <c r="G213" s="254"/>
      <c r="H213" s="254"/>
      <c r="I213" s="254"/>
      <c r="J213" s="254"/>
      <c r="K213" s="254"/>
      <c r="L213" s="254" t="n">
        <v>2</v>
      </c>
      <c r="M213" s="259"/>
      <c r="N213" s="259"/>
      <c r="O213" s="259"/>
      <c r="P213" s="259"/>
      <c r="Q213" s="259"/>
      <c r="R213" s="259"/>
      <c r="S213" s="258"/>
      <c r="T213" s="260"/>
      <c r="U213" s="259"/>
      <c r="V213" s="245"/>
      <c r="W213" s="258"/>
      <c r="X213" s="155"/>
      <c r="Y213" s="73"/>
      <c r="Z213" s="74"/>
    </row>
    <row r="214" customFormat="false" ht="21.7" hidden="false" customHeight="true" outlineLevel="0" collapsed="false">
      <c r="B214" s="271"/>
      <c r="C214" s="254"/>
      <c r="D214" s="254"/>
      <c r="E214" s="254"/>
      <c r="F214" s="275" t="s">
        <v>81</v>
      </c>
      <c r="G214" s="254"/>
      <c r="H214" s="254"/>
      <c r="I214" s="254"/>
      <c r="J214" s="254"/>
      <c r="K214" s="254"/>
      <c r="L214" s="254" t="n">
        <v>1.5</v>
      </c>
      <c r="M214" s="259"/>
      <c r="N214" s="259"/>
      <c r="O214" s="259"/>
      <c r="P214" s="259"/>
      <c r="Q214" s="259"/>
      <c r="R214" s="259"/>
      <c r="S214" s="258"/>
      <c r="T214" s="260"/>
      <c r="U214" s="259"/>
      <c r="V214" s="245"/>
      <c r="W214" s="258"/>
      <c r="X214" s="155"/>
      <c r="Y214" s="73"/>
      <c r="Z214" s="74"/>
    </row>
    <row r="215" customFormat="false" ht="21.7" hidden="false" customHeight="true" outlineLevel="0" collapsed="false">
      <c r="B215" s="276"/>
      <c r="C215" s="254"/>
      <c r="D215" s="254"/>
      <c r="E215" s="254"/>
      <c r="F215" s="275" t="s">
        <v>82</v>
      </c>
      <c r="G215" s="254"/>
      <c r="H215" s="277"/>
      <c r="I215" s="254"/>
      <c r="J215" s="254"/>
      <c r="K215" s="254"/>
      <c r="L215" s="277" t="n">
        <v>1</v>
      </c>
      <c r="M215" s="259"/>
      <c r="N215" s="259"/>
      <c r="O215" s="259"/>
      <c r="P215" s="259"/>
      <c r="Q215" s="259"/>
      <c r="R215" s="259"/>
      <c r="S215" s="258"/>
      <c r="T215" s="260"/>
      <c r="U215" s="259"/>
      <c r="V215" s="245"/>
      <c r="W215" s="258"/>
      <c r="X215" s="155"/>
      <c r="Y215" s="73"/>
      <c r="Z215" s="74"/>
    </row>
    <row r="216" customFormat="false" ht="21.7" hidden="false" customHeight="true" outlineLevel="0" collapsed="false">
      <c r="B216" s="271"/>
      <c r="C216" s="254"/>
      <c r="D216" s="254"/>
      <c r="E216" s="254"/>
      <c r="F216" s="254"/>
      <c r="G216" s="254"/>
      <c r="H216" s="254"/>
      <c r="I216" s="254"/>
      <c r="J216" s="254"/>
      <c r="K216" s="254"/>
      <c r="L216" s="254"/>
      <c r="M216" s="259"/>
      <c r="N216" s="259"/>
      <c r="O216" s="259"/>
      <c r="P216" s="259"/>
      <c r="Q216" s="259"/>
      <c r="R216" s="259"/>
      <c r="S216" s="258"/>
      <c r="T216" s="260"/>
      <c r="U216" s="259"/>
      <c r="V216" s="245"/>
      <c r="W216" s="258"/>
      <c r="X216" s="155"/>
      <c r="Y216" s="73"/>
      <c r="Z216" s="74"/>
    </row>
    <row r="217" customFormat="false" ht="21.7" hidden="false" customHeight="true" outlineLevel="0" collapsed="false">
      <c r="B217" s="273" t="s">
        <v>83</v>
      </c>
      <c r="C217" s="254"/>
      <c r="D217" s="254"/>
      <c r="E217" s="254"/>
      <c r="F217" s="274" t="s">
        <v>78</v>
      </c>
      <c r="G217" s="254"/>
      <c r="H217" s="254"/>
      <c r="I217" s="254"/>
      <c r="J217" s="254"/>
      <c r="K217" s="254"/>
      <c r="L217" s="254" t="n">
        <v>7.5</v>
      </c>
      <c r="M217" s="259"/>
      <c r="N217" s="259"/>
      <c r="O217" s="259"/>
      <c r="P217" s="259"/>
      <c r="Q217" s="259"/>
      <c r="R217" s="259"/>
      <c r="S217" s="258"/>
      <c r="T217" s="260"/>
      <c r="U217" s="259"/>
      <c r="V217" s="245"/>
      <c r="W217" s="258"/>
      <c r="X217" s="155"/>
      <c r="Y217" s="73"/>
      <c r="Z217" s="74"/>
    </row>
    <row r="218" customFormat="false" ht="21.7" hidden="false" customHeight="true" outlineLevel="0" collapsed="false">
      <c r="B218" s="273" t="s">
        <v>84</v>
      </c>
      <c r="C218" s="254"/>
      <c r="D218" s="254"/>
      <c r="E218" s="254"/>
      <c r="F218" s="275" t="s">
        <v>79</v>
      </c>
      <c r="G218" s="254"/>
      <c r="H218" s="254"/>
      <c r="I218" s="254"/>
      <c r="J218" s="254"/>
      <c r="K218" s="254"/>
      <c r="L218" s="254" t="n">
        <v>5</v>
      </c>
      <c r="M218" s="259"/>
      <c r="N218" s="259"/>
      <c r="O218" s="259"/>
      <c r="P218" s="259"/>
      <c r="Q218" s="259"/>
      <c r="R218" s="259"/>
      <c r="S218" s="258"/>
      <c r="T218" s="260"/>
      <c r="U218" s="259"/>
      <c r="V218" s="245"/>
      <c r="W218" s="258"/>
      <c r="X218" s="155"/>
      <c r="Y218" s="73"/>
      <c r="Z218" s="74"/>
    </row>
    <row r="219" customFormat="false" ht="21.7" hidden="false" customHeight="true" outlineLevel="0" collapsed="false">
      <c r="B219" s="273" t="s">
        <v>85</v>
      </c>
      <c r="C219" s="254"/>
      <c r="D219" s="254"/>
      <c r="E219" s="254"/>
      <c r="F219" s="275" t="s">
        <v>80</v>
      </c>
      <c r="G219" s="254"/>
      <c r="H219" s="254"/>
      <c r="I219" s="254"/>
      <c r="J219" s="254"/>
      <c r="K219" s="254"/>
      <c r="L219" s="254" t="n">
        <v>4.5</v>
      </c>
      <c r="M219" s="259"/>
      <c r="N219" s="259"/>
      <c r="O219" s="259"/>
      <c r="P219" s="259"/>
      <c r="Q219" s="259"/>
      <c r="R219" s="259"/>
      <c r="S219" s="258"/>
      <c r="T219" s="260"/>
      <c r="U219" s="259"/>
      <c r="V219" s="245"/>
      <c r="W219" s="258"/>
      <c r="X219" s="155"/>
      <c r="Y219" s="73"/>
      <c r="Z219" s="74"/>
    </row>
    <row r="220" customFormat="false" ht="21.7" hidden="false" customHeight="true" outlineLevel="0" collapsed="false">
      <c r="B220" s="273" t="s">
        <v>86</v>
      </c>
      <c r="C220" s="254"/>
      <c r="D220" s="254"/>
      <c r="E220" s="254"/>
      <c r="F220" s="275" t="s">
        <v>81</v>
      </c>
      <c r="G220" s="254"/>
      <c r="H220" s="254"/>
      <c r="I220" s="254"/>
      <c r="J220" s="254"/>
      <c r="K220" s="254"/>
      <c r="L220" s="254" t="n">
        <v>4</v>
      </c>
      <c r="M220" s="259"/>
      <c r="N220" s="259"/>
      <c r="O220" s="259"/>
      <c r="P220" s="259"/>
      <c r="Q220" s="259"/>
      <c r="R220" s="259"/>
      <c r="S220" s="258"/>
      <c r="T220" s="260"/>
      <c r="U220" s="259"/>
      <c r="V220" s="245"/>
      <c r="W220" s="258"/>
      <c r="X220" s="155"/>
      <c r="Y220" s="73"/>
      <c r="Z220" s="74"/>
    </row>
    <row r="221" customFormat="false" ht="21.7" hidden="false" customHeight="true" outlineLevel="0" collapsed="false">
      <c r="B221" s="276"/>
      <c r="C221" s="254"/>
      <c r="D221" s="254"/>
      <c r="E221" s="254"/>
      <c r="F221" s="275" t="s">
        <v>82</v>
      </c>
      <c r="G221" s="254"/>
      <c r="H221" s="277"/>
      <c r="I221" s="254"/>
      <c r="J221" s="254"/>
      <c r="K221" s="254"/>
      <c r="L221" s="277" t="n">
        <v>3.5</v>
      </c>
      <c r="M221" s="259"/>
      <c r="N221" s="259"/>
      <c r="O221" s="259"/>
      <c r="P221" s="259"/>
      <c r="Q221" s="259"/>
      <c r="R221" s="259"/>
      <c r="S221" s="258"/>
      <c r="T221" s="260"/>
      <c r="U221" s="259"/>
      <c r="V221" s="245"/>
      <c r="W221" s="258"/>
      <c r="X221" s="155"/>
      <c r="Y221" s="73"/>
      <c r="Z221" s="74"/>
    </row>
    <row r="222" customFormat="false" ht="21.7" hidden="false" customHeight="true" outlineLevel="0" collapsed="false">
      <c r="B222" s="271"/>
      <c r="C222" s="254"/>
      <c r="D222" s="254"/>
      <c r="E222" s="254"/>
      <c r="F222" s="254"/>
      <c r="G222" s="254"/>
      <c r="H222" s="254"/>
      <c r="I222" s="254"/>
      <c r="J222" s="254"/>
      <c r="K222" s="254"/>
      <c r="L222" s="254"/>
      <c r="M222" s="259"/>
      <c r="N222" s="259"/>
      <c r="O222" s="259"/>
      <c r="P222" s="259"/>
      <c r="Q222" s="259"/>
      <c r="R222" s="259"/>
      <c r="S222" s="258"/>
      <c r="T222" s="260"/>
      <c r="U222" s="259"/>
      <c r="V222" s="245"/>
      <c r="W222" s="258"/>
      <c r="X222" s="155"/>
      <c r="Y222" s="73"/>
      <c r="Z222" s="74"/>
    </row>
    <row r="223" customFormat="false" ht="21.7" hidden="false" customHeight="true" outlineLevel="0" collapsed="false">
      <c r="B223" s="273" t="s">
        <v>87</v>
      </c>
      <c r="C223" s="254"/>
      <c r="D223" s="254"/>
      <c r="E223" s="254"/>
      <c r="F223" s="274" t="s">
        <v>78</v>
      </c>
      <c r="G223" s="254"/>
      <c r="H223" s="254"/>
      <c r="I223" s="254"/>
      <c r="J223" s="254"/>
      <c r="K223" s="254"/>
      <c r="L223" s="254" t="n">
        <v>5</v>
      </c>
      <c r="M223" s="259"/>
      <c r="N223" s="259"/>
      <c r="O223" s="259"/>
      <c r="P223" s="259"/>
      <c r="Q223" s="259"/>
      <c r="R223" s="259"/>
      <c r="S223" s="258"/>
      <c r="T223" s="260"/>
      <c r="U223" s="259"/>
      <c r="V223" s="245"/>
      <c r="W223" s="258"/>
      <c r="X223" s="155"/>
      <c r="Y223" s="73"/>
      <c r="Z223" s="74"/>
    </row>
    <row r="224" customFormat="false" ht="21.7" hidden="false" customHeight="true" outlineLevel="0" collapsed="false">
      <c r="B224" s="273" t="s">
        <v>88</v>
      </c>
      <c r="C224" s="254"/>
      <c r="D224" s="254"/>
      <c r="E224" s="254"/>
      <c r="F224" s="275" t="s">
        <v>79</v>
      </c>
      <c r="G224" s="254"/>
      <c r="H224" s="254"/>
      <c r="I224" s="254"/>
      <c r="J224" s="254"/>
      <c r="K224" s="254"/>
      <c r="L224" s="254" t="n">
        <v>4.25</v>
      </c>
      <c r="M224" s="259"/>
      <c r="N224" s="259"/>
      <c r="O224" s="259"/>
      <c r="P224" s="259"/>
      <c r="Q224" s="259"/>
      <c r="R224" s="259"/>
      <c r="S224" s="258"/>
      <c r="T224" s="260"/>
      <c r="U224" s="259"/>
      <c r="V224" s="245"/>
      <c r="W224" s="258"/>
      <c r="X224" s="155"/>
      <c r="Y224" s="73"/>
      <c r="Z224" s="74"/>
    </row>
    <row r="225" customFormat="false" ht="21.7" hidden="false" customHeight="true" outlineLevel="0" collapsed="false">
      <c r="B225" s="273" t="s">
        <v>89</v>
      </c>
      <c r="C225" s="254"/>
      <c r="D225" s="254"/>
      <c r="E225" s="278"/>
      <c r="F225" s="275" t="s">
        <v>80</v>
      </c>
      <c r="G225" s="254"/>
      <c r="H225" s="254"/>
      <c r="I225" s="254"/>
      <c r="J225" s="254"/>
      <c r="K225" s="254"/>
      <c r="L225" s="254" t="n">
        <v>4</v>
      </c>
      <c r="M225" s="259"/>
      <c r="N225" s="259"/>
      <c r="O225" s="259"/>
      <c r="P225" s="259"/>
      <c r="Q225" s="259"/>
      <c r="R225" s="259"/>
      <c r="S225" s="258"/>
      <c r="T225" s="260"/>
      <c r="U225" s="259"/>
      <c r="V225" s="245"/>
      <c r="W225" s="258"/>
      <c r="X225" s="155"/>
      <c r="Y225" s="73"/>
      <c r="Z225" s="74"/>
    </row>
    <row r="226" customFormat="false" ht="21.7" hidden="false" customHeight="true" outlineLevel="0" collapsed="false">
      <c r="B226" s="271"/>
      <c r="C226" s="254"/>
      <c r="D226" s="254"/>
      <c r="E226" s="254"/>
      <c r="F226" s="275" t="s">
        <v>81</v>
      </c>
      <c r="G226" s="254"/>
      <c r="H226" s="254"/>
      <c r="I226" s="254"/>
      <c r="J226" s="254"/>
      <c r="K226" s="254"/>
      <c r="L226" s="254" t="n">
        <v>3.75</v>
      </c>
      <c r="M226" s="259"/>
      <c r="N226" s="259"/>
      <c r="O226" s="259"/>
      <c r="P226" s="259"/>
      <c r="Q226" s="259"/>
      <c r="R226" s="259"/>
      <c r="S226" s="258"/>
      <c r="T226" s="260"/>
      <c r="U226" s="259"/>
      <c r="V226" s="245"/>
      <c r="W226" s="258"/>
      <c r="X226" s="155"/>
      <c r="Y226" s="73"/>
      <c r="Z226" s="74"/>
    </row>
    <row r="227" customFormat="false" ht="21.7" hidden="false" customHeight="true" outlineLevel="0" collapsed="false">
      <c r="B227" s="276"/>
      <c r="C227" s="254"/>
      <c r="D227" s="254"/>
      <c r="E227" s="254"/>
      <c r="F227" s="275" t="s">
        <v>82</v>
      </c>
      <c r="G227" s="254"/>
      <c r="H227" s="277"/>
      <c r="I227" s="254"/>
      <c r="J227" s="254"/>
      <c r="K227" s="254"/>
      <c r="L227" s="277" t="n">
        <v>3.5</v>
      </c>
      <c r="M227" s="259"/>
      <c r="N227" s="259"/>
      <c r="O227" s="259"/>
      <c r="P227" s="259"/>
      <c r="Q227" s="259"/>
      <c r="R227" s="259"/>
      <c r="S227" s="258"/>
      <c r="T227" s="260"/>
      <c r="U227" s="259"/>
      <c r="V227" s="245"/>
      <c r="W227" s="258"/>
      <c r="X227" s="155"/>
      <c r="Y227" s="73"/>
      <c r="Z227" s="74"/>
    </row>
    <row r="228" customFormat="false" ht="21.7" hidden="false" customHeight="true" outlineLevel="0" collapsed="false">
      <c r="B228" s="294"/>
      <c r="C228" s="259"/>
      <c r="D228" s="295"/>
      <c r="E228" s="259"/>
      <c r="F228" s="295"/>
      <c r="G228" s="259"/>
      <c r="H228" s="259"/>
      <c r="I228" s="259"/>
      <c r="J228" s="259"/>
      <c r="K228" s="259"/>
      <c r="L228" s="295"/>
      <c r="M228" s="259"/>
      <c r="N228" s="295"/>
      <c r="O228" s="259"/>
      <c r="P228" s="295"/>
      <c r="Q228" s="259"/>
      <c r="R228" s="295"/>
      <c r="S228" s="259"/>
      <c r="T228" s="295"/>
      <c r="U228" s="259"/>
      <c r="V228" s="259"/>
      <c r="W228" s="258"/>
      <c r="X228" s="155"/>
      <c r="Y228" s="73"/>
      <c r="Z228" s="74"/>
    </row>
    <row r="229" customFormat="false" ht="38.15" hidden="false" customHeight="true" outlineLevel="0" collapsed="false">
      <c r="B229" s="314" t="s">
        <v>140</v>
      </c>
      <c r="C229" s="281" t="s">
        <v>141</v>
      </c>
      <c r="D229" s="281"/>
      <c r="E229" s="281"/>
      <c r="F229" s="281"/>
      <c r="G229" s="281"/>
      <c r="H229" s="281"/>
      <c r="I229" s="281"/>
      <c r="J229" s="281"/>
      <c r="K229" s="281"/>
      <c r="L229" s="281"/>
      <c r="M229" s="281"/>
      <c r="N229" s="281"/>
      <c r="O229" s="281"/>
      <c r="P229" s="281"/>
      <c r="Q229" s="281"/>
      <c r="R229" s="281"/>
      <c r="S229" s="281"/>
      <c r="T229" s="281"/>
      <c r="U229" s="281"/>
      <c r="V229" s="281"/>
      <c r="W229" s="258"/>
      <c r="X229" s="155"/>
      <c r="Y229" s="73"/>
      <c r="Z229" s="74"/>
    </row>
    <row r="230" customFormat="false" ht="16.45" hidden="false" customHeight="true" outlineLevel="0" collapsed="false">
      <c r="B230" s="294"/>
      <c r="C230" s="259"/>
      <c r="D230" s="295"/>
      <c r="E230" s="259"/>
      <c r="F230" s="295"/>
      <c r="G230" s="259"/>
      <c r="H230" s="259"/>
      <c r="I230" s="259"/>
      <c r="J230" s="259"/>
      <c r="K230" s="259"/>
      <c r="L230" s="295"/>
      <c r="M230" s="259"/>
      <c r="N230" s="295"/>
      <c r="O230" s="259"/>
      <c r="P230" s="295"/>
      <c r="Q230" s="259"/>
      <c r="R230" s="295"/>
      <c r="S230" s="259"/>
      <c r="T230" s="295"/>
      <c r="U230" s="259"/>
      <c r="V230" s="259"/>
      <c r="W230" s="258"/>
      <c r="X230" s="155"/>
      <c r="Y230" s="73"/>
      <c r="Z230" s="74"/>
    </row>
    <row r="231" customFormat="false" ht="21.7" hidden="false" customHeight="true" outlineLevel="0" collapsed="false">
      <c r="B231" s="294"/>
      <c r="C231" s="315" t="s">
        <v>142</v>
      </c>
      <c r="D231" s="295"/>
      <c r="E231" s="259"/>
      <c r="F231" s="295"/>
      <c r="G231" s="259"/>
      <c r="H231" s="259"/>
      <c r="I231" s="259"/>
      <c r="J231" s="259"/>
      <c r="K231" s="259"/>
      <c r="L231" s="303" t="s">
        <v>143</v>
      </c>
      <c r="M231" s="259"/>
      <c r="N231" s="295"/>
      <c r="O231" s="259"/>
      <c r="P231" s="295"/>
      <c r="Q231" s="259"/>
      <c r="R231" s="295"/>
      <c r="S231" s="259"/>
      <c r="T231" s="295"/>
      <c r="U231" s="259"/>
      <c r="V231" s="259"/>
      <c r="W231" s="258"/>
      <c r="X231" s="155"/>
      <c r="Y231" s="73"/>
      <c r="Z231" s="74"/>
    </row>
    <row r="232" customFormat="false" ht="21.7" hidden="false" customHeight="true" outlineLevel="0" collapsed="false">
      <c r="B232" s="294"/>
      <c r="C232" s="259" t="s">
        <v>144</v>
      </c>
      <c r="D232" s="295"/>
      <c r="E232" s="259"/>
      <c r="F232" s="295"/>
      <c r="G232" s="259"/>
      <c r="H232" s="259"/>
      <c r="I232" s="259"/>
      <c r="J232" s="259"/>
      <c r="K232" s="259" t="n">
        <v>1</v>
      </c>
      <c r="L232" s="295"/>
      <c r="M232" s="259"/>
      <c r="N232" s="295"/>
      <c r="O232" s="259"/>
      <c r="P232" s="295"/>
      <c r="Q232" s="259"/>
      <c r="R232" s="295"/>
      <c r="S232" s="259"/>
      <c r="T232" s="295"/>
      <c r="U232" s="259"/>
      <c r="V232" s="259"/>
      <c r="W232" s="258"/>
      <c r="X232" s="155"/>
      <c r="Y232" s="73"/>
      <c r="Z232" s="74"/>
    </row>
    <row r="233" customFormat="false" ht="21.7" hidden="false" customHeight="true" outlineLevel="0" collapsed="false">
      <c r="B233" s="294"/>
      <c r="C233" s="259" t="s">
        <v>145</v>
      </c>
      <c r="D233" s="295"/>
      <c r="E233" s="259"/>
      <c r="F233" s="295"/>
      <c r="G233" s="259"/>
      <c r="H233" s="259"/>
      <c r="I233" s="259"/>
      <c r="J233" s="259"/>
      <c r="K233" s="259" t="n">
        <v>1.2</v>
      </c>
      <c r="L233" s="295"/>
      <c r="M233" s="259"/>
      <c r="N233" s="295"/>
      <c r="O233" s="259"/>
      <c r="P233" s="295"/>
      <c r="Q233" s="259"/>
      <c r="R233" s="295"/>
      <c r="S233" s="259"/>
      <c r="T233" s="295"/>
      <c r="U233" s="259"/>
      <c r="V233" s="259"/>
      <c r="W233" s="258"/>
      <c r="X233" s="155"/>
      <c r="Y233" s="73"/>
      <c r="Z233" s="74"/>
    </row>
    <row r="234" customFormat="false" ht="21.7" hidden="false" customHeight="true" outlineLevel="0" collapsed="false">
      <c r="B234" s="294"/>
      <c r="C234" s="259" t="s">
        <v>146</v>
      </c>
      <c r="D234" s="295"/>
      <c r="E234" s="259"/>
      <c r="F234" s="295"/>
      <c r="G234" s="259"/>
      <c r="H234" s="259"/>
      <c r="I234" s="259"/>
      <c r="J234" s="259"/>
      <c r="K234" s="259" t="n">
        <v>1.5</v>
      </c>
      <c r="L234" s="295"/>
      <c r="M234" s="259"/>
      <c r="N234" s="295"/>
      <c r="O234" s="259"/>
      <c r="P234" s="295"/>
      <c r="Q234" s="259"/>
      <c r="R234" s="295"/>
      <c r="S234" s="259"/>
      <c r="T234" s="295"/>
      <c r="U234" s="259"/>
      <c r="V234" s="259"/>
      <c r="W234" s="258"/>
      <c r="X234" s="155"/>
      <c r="Y234" s="73"/>
      <c r="Z234" s="74"/>
    </row>
    <row r="235" customFormat="false" ht="21.7" hidden="false" customHeight="true" outlineLevel="0" collapsed="false">
      <c r="B235" s="294"/>
      <c r="C235" s="258" t="s">
        <v>147</v>
      </c>
      <c r="D235" s="295"/>
      <c r="E235" s="259"/>
      <c r="F235" s="295"/>
      <c r="G235" s="259"/>
      <c r="H235" s="259"/>
      <c r="I235" s="259"/>
      <c r="J235" s="259"/>
      <c r="K235" s="259"/>
      <c r="L235" s="295"/>
      <c r="M235" s="259"/>
      <c r="N235" s="295"/>
      <c r="O235" s="259"/>
      <c r="P235" s="295"/>
      <c r="Q235" s="259"/>
      <c r="R235" s="295"/>
      <c r="S235" s="259"/>
      <c r="T235" s="295"/>
      <c r="U235" s="259"/>
      <c r="V235" s="259"/>
      <c r="W235" s="258"/>
      <c r="X235" s="155"/>
      <c r="Y235" s="73"/>
      <c r="Z235" s="74"/>
    </row>
    <row r="236" customFormat="false" ht="21.7" hidden="false" customHeight="true" outlineLevel="0" collapsed="false">
      <c r="B236" s="294"/>
      <c r="C236" s="259"/>
      <c r="D236" s="295"/>
      <c r="E236" s="259"/>
      <c r="F236" s="295"/>
      <c r="G236" s="259"/>
      <c r="H236" s="259"/>
      <c r="I236" s="259"/>
      <c r="J236" s="259"/>
      <c r="K236" s="259"/>
      <c r="L236" s="295"/>
      <c r="M236" s="259"/>
      <c r="N236" s="295"/>
      <c r="O236" s="259"/>
      <c r="P236" s="295"/>
      <c r="Q236" s="259"/>
      <c r="R236" s="295"/>
      <c r="S236" s="259"/>
      <c r="T236" s="295"/>
      <c r="U236" s="259"/>
      <c r="V236" s="259"/>
      <c r="W236" s="258"/>
      <c r="X236" s="155"/>
      <c r="Y236" s="73"/>
      <c r="Z236" s="74"/>
    </row>
    <row r="237" customFormat="false" ht="20.25" hidden="false" customHeight="true" outlineLevel="0" collapsed="false">
      <c r="B237" s="316" t="s">
        <v>148</v>
      </c>
      <c r="C237" s="316"/>
      <c r="D237" s="316"/>
      <c r="E237" s="316"/>
      <c r="F237" s="316"/>
      <c r="G237" s="316"/>
      <c r="H237" s="316"/>
      <c r="I237" s="316"/>
      <c r="J237" s="316"/>
      <c r="K237" s="316"/>
      <c r="L237" s="316"/>
      <c r="M237" s="316"/>
      <c r="N237" s="316"/>
      <c r="O237" s="316"/>
      <c r="P237" s="316"/>
      <c r="Q237" s="316"/>
      <c r="R237" s="316"/>
      <c r="S237" s="316"/>
      <c r="T237" s="316"/>
      <c r="U237" s="316"/>
      <c r="V237" s="316"/>
      <c r="W237" s="258"/>
      <c r="X237" s="155"/>
      <c r="Y237" s="73"/>
      <c r="Z237" s="74"/>
    </row>
    <row r="238" customFormat="false" ht="20.25" hidden="false" customHeight="true" outlineLevel="0" collapsed="false">
      <c r="B238" s="294" t="s">
        <v>149</v>
      </c>
      <c r="C238" s="281" t="s">
        <v>150</v>
      </c>
      <c r="D238" s="281"/>
      <c r="E238" s="281"/>
      <c r="F238" s="281"/>
      <c r="G238" s="281"/>
      <c r="H238" s="281"/>
      <c r="I238" s="281"/>
      <c r="J238" s="281"/>
      <c r="K238" s="281"/>
      <c r="L238" s="281"/>
      <c r="M238" s="281"/>
      <c r="N238" s="281"/>
      <c r="O238" s="281"/>
      <c r="P238" s="281"/>
      <c r="Q238" s="281"/>
      <c r="R238" s="281"/>
      <c r="S238" s="281"/>
      <c r="T238" s="281"/>
      <c r="U238" s="281"/>
      <c r="V238" s="281"/>
      <c r="W238" s="258"/>
      <c r="X238" s="155"/>
      <c r="Y238" s="73"/>
      <c r="Z238" s="74"/>
    </row>
    <row r="239" customFormat="false" ht="20.25" hidden="false" customHeight="true" outlineLevel="0" collapsed="false">
      <c r="B239" s="293" t="s">
        <v>151</v>
      </c>
      <c r="C239" s="293"/>
      <c r="D239" s="293"/>
      <c r="E239" s="293"/>
      <c r="F239" s="293"/>
      <c r="G239" s="293"/>
      <c r="H239" s="293"/>
      <c r="I239" s="293"/>
      <c r="J239" s="293"/>
      <c r="K239" s="293"/>
      <c r="L239" s="293"/>
      <c r="M239" s="293"/>
      <c r="N239" s="293"/>
      <c r="O239" s="293"/>
      <c r="P239" s="293"/>
      <c r="Q239" s="293"/>
      <c r="R239" s="293"/>
      <c r="S239" s="293"/>
      <c r="T239" s="293"/>
      <c r="U239" s="293"/>
      <c r="V239" s="293"/>
      <c r="W239" s="243"/>
      <c r="X239" s="155"/>
      <c r="Y239" s="73"/>
      <c r="Z239" s="74"/>
    </row>
    <row r="240" customFormat="false" ht="20.25" hidden="false" customHeight="true" outlineLevel="0" collapsed="false">
      <c r="B240" s="293" t="s">
        <v>152</v>
      </c>
      <c r="C240" s="293"/>
      <c r="D240" s="293"/>
      <c r="E240" s="293"/>
      <c r="F240" s="293"/>
      <c r="G240" s="293"/>
      <c r="H240" s="293"/>
      <c r="I240" s="293"/>
      <c r="J240" s="293"/>
      <c r="K240" s="293"/>
      <c r="L240" s="293"/>
      <c r="M240" s="293"/>
      <c r="N240" s="293"/>
      <c r="O240" s="293"/>
      <c r="P240" s="293"/>
      <c r="Q240" s="293"/>
      <c r="R240" s="293"/>
      <c r="S240" s="293"/>
      <c r="T240" s="293"/>
      <c r="U240" s="293"/>
      <c r="V240" s="293"/>
      <c r="W240" s="243"/>
      <c r="X240" s="155"/>
      <c r="Y240" s="73"/>
      <c r="Z240" s="74"/>
    </row>
    <row r="241" customFormat="false" ht="20.25" hidden="false" customHeight="true" outlineLevel="0" collapsed="false">
      <c r="B241" s="293" t="s">
        <v>153</v>
      </c>
      <c r="C241" s="293"/>
      <c r="D241" s="293"/>
      <c r="E241" s="293"/>
      <c r="F241" s="293"/>
      <c r="G241" s="293"/>
      <c r="H241" s="293"/>
      <c r="I241" s="293"/>
      <c r="J241" s="293"/>
      <c r="K241" s="293"/>
      <c r="L241" s="293"/>
      <c r="M241" s="293"/>
      <c r="N241" s="293"/>
      <c r="O241" s="293"/>
      <c r="P241" s="293"/>
      <c r="Q241" s="293"/>
      <c r="R241" s="293"/>
      <c r="S241" s="293"/>
      <c r="T241" s="293"/>
      <c r="U241" s="293"/>
      <c r="V241" s="293"/>
      <c r="W241" s="243"/>
      <c r="X241" s="155"/>
      <c r="Y241" s="73"/>
      <c r="Z241" s="74"/>
    </row>
    <row r="242" customFormat="false" ht="20.25" hidden="false" customHeight="true" outlineLevel="0" collapsed="false">
      <c r="B242" s="293" t="s">
        <v>154</v>
      </c>
      <c r="C242" s="293"/>
      <c r="D242" s="293"/>
      <c r="E242" s="293"/>
      <c r="F242" s="293"/>
      <c r="G242" s="293"/>
      <c r="H242" s="293"/>
      <c r="I242" s="293"/>
      <c r="J242" s="293"/>
      <c r="K242" s="293"/>
      <c r="L242" s="293"/>
      <c r="M242" s="293"/>
      <c r="N242" s="293"/>
      <c r="O242" s="293"/>
      <c r="P242" s="293"/>
      <c r="Q242" s="293"/>
      <c r="R242" s="293"/>
      <c r="S242" s="293"/>
      <c r="T242" s="293"/>
      <c r="U242" s="293"/>
      <c r="V242" s="293"/>
      <c r="W242" s="243"/>
      <c r="X242" s="155"/>
      <c r="Y242" s="73"/>
      <c r="Z242" s="74"/>
    </row>
    <row r="243" customFormat="false" ht="20.25" hidden="false" customHeight="true" outlineLevel="0" collapsed="false">
      <c r="B243" s="293" t="s">
        <v>155</v>
      </c>
      <c r="C243" s="293"/>
      <c r="D243" s="293"/>
      <c r="E243" s="293"/>
      <c r="F243" s="293"/>
      <c r="G243" s="293"/>
      <c r="H243" s="293"/>
      <c r="I243" s="293"/>
      <c r="J243" s="293"/>
      <c r="K243" s="293"/>
      <c r="L243" s="293"/>
      <c r="M243" s="293"/>
      <c r="N243" s="293"/>
      <c r="O243" s="293"/>
      <c r="P243" s="293"/>
      <c r="Q243" s="293"/>
      <c r="R243" s="293"/>
      <c r="S243" s="293"/>
      <c r="T243" s="293"/>
      <c r="U243" s="293"/>
      <c r="V243" s="293"/>
      <c r="W243" s="243"/>
      <c r="X243" s="155"/>
      <c r="Y243" s="73"/>
      <c r="Z243" s="74"/>
    </row>
    <row r="244" customFormat="false" ht="20.25" hidden="false" customHeight="true" outlineLevel="0" collapsed="false">
      <c r="B244" s="294" t="s">
        <v>156</v>
      </c>
      <c r="C244" s="254" t="s">
        <v>157</v>
      </c>
      <c r="D244" s="254"/>
      <c r="E244" s="254"/>
      <c r="F244" s="254"/>
      <c r="G244" s="254"/>
      <c r="H244" s="254"/>
      <c r="I244" s="254"/>
      <c r="J244" s="254"/>
      <c r="K244" s="254"/>
      <c r="L244" s="254"/>
      <c r="M244" s="254"/>
      <c r="N244" s="254"/>
      <c r="O244" s="254"/>
      <c r="P244" s="254"/>
      <c r="Q244" s="254"/>
      <c r="R244" s="254"/>
      <c r="S244" s="254"/>
      <c r="T244" s="254"/>
      <c r="U244" s="254"/>
      <c r="V244" s="254"/>
      <c r="W244" s="258"/>
      <c r="X244" s="155"/>
      <c r="Y244" s="73"/>
      <c r="Z244" s="74"/>
    </row>
    <row r="245" customFormat="false" ht="21.7" hidden="false" customHeight="true" outlineLevel="0" collapsed="false">
      <c r="B245" s="294"/>
      <c r="C245" s="259"/>
      <c r="D245" s="295"/>
      <c r="E245" s="259"/>
      <c r="F245" s="295"/>
      <c r="G245" s="259"/>
      <c r="H245" s="259"/>
      <c r="I245" s="259"/>
      <c r="J245" s="259"/>
      <c r="K245" s="259"/>
      <c r="L245" s="295"/>
      <c r="M245" s="259"/>
      <c r="N245" s="295"/>
      <c r="O245" s="259"/>
      <c r="P245" s="295"/>
      <c r="Q245" s="259"/>
      <c r="R245" s="295"/>
      <c r="S245" s="259"/>
      <c r="T245" s="295"/>
      <c r="U245" s="259"/>
      <c r="V245" s="259"/>
      <c r="W245" s="258"/>
      <c r="X245" s="155"/>
      <c r="Y245" s="73"/>
      <c r="Z245" s="74"/>
    </row>
    <row r="246" customFormat="false" ht="21.7" hidden="false" customHeight="true" outlineLevel="0" collapsed="false">
      <c r="B246" s="294"/>
      <c r="C246" s="259"/>
      <c r="D246" s="295"/>
      <c r="E246" s="259"/>
      <c r="F246" s="295"/>
      <c r="G246" s="259"/>
      <c r="H246" s="302" t="s">
        <v>158</v>
      </c>
      <c r="I246" s="302" t="s">
        <v>159</v>
      </c>
      <c r="J246" s="302"/>
      <c r="K246" s="302"/>
      <c r="L246" s="302"/>
      <c r="M246" s="302"/>
      <c r="N246" s="302"/>
      <c r="O246" s="259"/>
      <c r="P246" s="295"/>
      <c r="Q246" s="259"/>
      <c r="R246" s="295"/>
      <c r="S246" s="259"/>
      <c r="T246" s="295"/>
      <c r="U246" s="259"/>
      <c r="V246" s="259"/>
      <c r="W246" s="258"/>
      <c r="X246" s="155"/>
      <c r="Y246" s="73"/>
      <c r="Z246" s="74"/>
    </row>
    <row r="247" customFormat="false" ht="21.7" hidden="false" customHeight="true" outlineLevel="0" collapsed="false">
      <c r="B247" s="294"/>
      <c r="C247" s="259"/>
      <c r="D247" s="295"/>
      <c r="E247" s="259"/>
      <c r="F247" s="295"/>
      <c r="G247" s="259"/>
      <c r="H247" s="259"/>
      <c r="I247" s="259"/>
      <c r="J247" s="259"/>
      <c r="K247" s="259"/>
      <c r="L247" s="295"/>
      <c r="M247" s="259"/>
      <c r="N247" s="295"/>
      <c r="O247" s="259"/>
      <c r="P247" s="295"/>
      <c r="Q247" s="259"/>
      <c r="R247" s="295"/>
      <c r="S247" s="259"/>
      <c r="T247" s="295"/>
      <c r="U247" s="259"/>
      <c r="V247" s="259"/>
      <c r="W247" s="258"/>
      <c r="X247" s="155"/>
      <c r="Y247" s="73"/>
      <c r="Z247" s="74"/>
    </row>
    <row r="248" customFormat="false" ht="20.25" hidden="false" customHeight="true" outlineLevel="0" collapsed="false">
      <c r="B248" s="262" t="s">
        <v>160</v>
      </c>
      <c r="C248" s="262"/>
      <c r="D248" s="262"/>
      <c r="E248" s="262"/>
      <c r="F248" s="262"/>
      <c r="G248" s="262"/>
      <c r="H248" s="262"/>
      <c r="I248" s="262"/>
      <c r="J248" s="262"/>
      <c r="K248" s="262"/>
      <c r="L248" s="262"/>
      <c r="M248" s="262"/>
      <c r="N248" s="262"/>
      <c r="O248" s="262"/>
      <c r="P248" s="262"/>
      <c r="Q248" s="262"/>
      <c r="R248" s="262"/>
      <c r="S248" s="262"/>
      <c r="T248" s="262"/>
      <c r="U248" s="262"/>
      <c r="V248" s="262"/>
      <c r="W248" s="258"/>
      <c r="X248" s="155"/>
      <c r="Y248" s="73"/>
      <c r="Z248" s="74"/>
    </row>
    <row r="249" customFormat="false" ht="21.7" hidden="false" customHeight="true" outlineLevel="0" collapsed="false">
      <c r="B249" s="262" t="s">
        <v>161</v>
      </c>
      <c r="C249" s="262"/>
      <c r="D249" s="262"/>
      <c r="E249" s="262"/>
      <c r="F249" s="262"/>
      <c r="G249" s="262"/>
      <c r="H249" s="262"/>
      <c r="I249" s="262"/>
      <c r="J249" s="262"/>
      <c r="K249" s="262"/>
      <c r="L249" s="262"/>
      <c r="M249" s="262"/>
      <c r="N249" s="262"/>
      <c r="O249" s="262"/>
      <c r="P249" s="262"/>
      <c r="Q249" s="262"/>
      <c r="R249" s="262"/>
      <c r="S249" s="262"/>
      <c r="T249" s="262"/>
      <c r="U249" s="262"/>
      <c r="V249" s="262"/>
      <c r="W249" s="258"/>
      <c r="X249" s="155"/>
      <c r="Y249" s="73"/>
      <c r="Z249" s="74"/>
    </row>
    <row r="250" customFormat="false" ht="21.7" hidden="false" customHeight="true" outlineLevel="0" collapsed="false">
      <c r="B250" s="270" t="s">
        <v>162</v>
      </c>
      <c r="C250" s="270"/>
      <c r="D250" s="270"/>
      <c r="E250" s="270"/>
      <c r="F250" s="270"/>
      <c r="G250" s="270"/>
      <c r="H250" s="270"/>
      <c r="I250" s="270"/>
      <c r="J250" s="270"/>
      <c r="K250" s="270"/>
      <c r="L250" s="270"/>
      <c r="M250" s="270"/>
      <c r="N250" s="270"/>
      <c r="O250" s="270"/>
      <c r="P250" s="270"/>
      <c r="Q250" s="270"/>
      <c r="R250" s="270"/>
      <c r="S250" s="270"/>
      <c r="T250" s="295"/>
      <c r="U250" s="259"/>
      <c r="V250" s="259"/>
      <c r="W250" s="258"/>
      <c r="X250" s="155"/>
      <c r="Y250" s="73"/>
      <c r="Z250" s="74"/>
    </row>
    <row r="251" customFormat="false" ht="21.7" hidden="false" customHeight="true" outlineLevel="0" collapsed="false">
      <c r="B251" s="270" t="s">
        <v>163</v>
      </c>
      <c r="C251" s="270"/>
      <c r="D251" s="270"/>
      <c r="E251" s="270"/>
      <c r="F251" s="270"/>
      <c r="G251" s="270"/>
      <c r="H251" s="270"/>
      <c r="I251" s="270"/>
      <c r="J251" s="270"/>
      <c r="K251" s="270"/>
      <c r="L251" s="270"/>
      <c r="M251" s="270"/>
      <c r="N251" s="270"/>
      <c r="O251" s="270"/>
      <c r="P251" s="270"/>
      <c r="Q251" s="270"/>
      <c r="R251" s="270"/>
      <c r="S251" s="270"/>
      <c r="T251" s="295"/>
      <c r="U251" s="259"/>
      <c r="V251" s="259"/>
      <c r="W251" s="258"/>
      <c r="X251" s="155"/>
      <c r="Y251" s="73"/>
      <c r="Z251" s="74"/>
    </row>
    <row r="252" customFormat="false" ht="21.7" hidden="false" customHeight="true" outlineLevel="0" collapsed="false">
      <c r="B252" s="270" t="s">
        <v>164</v>
      </c>
      <c r="C252" s="270"/>
      <c r="D252" s="270"/>
      <c r="E252" s="270"/>
      <c r="F252" s="270"/>
      <c r="G252" s="270"/>
      <c r="H252" s="270"/>
      <c r="I252" s="270"/>
      <c r="J252" s="270"/>
      <c r="K252" s="270"/>
      <c r="L252" s="270"/>
      <c r="M252" s="270"/>
      <c r="N252" s="270"/>
      <c r="O252" s="270"/>
      <c r="P252" s="270"/>
      <c r="Q252" s="270"/>
      <c r="R252" s="270"/>
      <c r="S252" s="270"/>
      <c r="T252" s="295"/>
      <c r="U252" s="259"/>
      <c r="V252" s="259"/>
      <c r="W252" s="258"/>
      <c r="X252" s="155"/>
      <c r="Y252" s="73"/>
      <c r="Z252" s="74"/>
    </row>
    <row r="253" customFormat="false" ht="21.7" hidden="false" customHeight="true" outlineLevel="0" collapsed="false">
      <c r="B253" s="270" t="s">
        <v>165</v>
      </c>
      <c r="C253" s="270"/>
      <c r="D253" s="270"/>
      <c r="E253" s="270"/>
      <c r="F253" s="270"/>
      <c r="G253" s="270"/>
      <c r="H253" s="270"/>
      <c r="I253" s="270"/>
      <c r="J253" s="270"/>
      <c r="K253" s="270"/>
      <c r="L253" s="270"/>
      <c r="M253" s="270"/>
      <c r="N253" s="270"/>
      <c r="O253" s="270"/>
      <c r="P253" s="270"/>
      <c r="Q253" s="270"/>
      <c r="R253" s="270"/>
      <c r="S253" s="270"/>
      <c r="T253" s="295"/>
      <c r="U253" s="259"/>
      <c r="V253" s="259"/>
      <c r="W253" s="258"/>
      <c r="X253" s="155"/>
      <c r="Y253" s="73"/>
      <c r="Z253" s="74"/>
    </row>
    <row r="254" customFormat="false" ht="93.05" hidden="false" customHeight="true" outlineLevel="0" collapsed="false">
      <c r="B254" s="270" t="s">
        <v>166</v>
      </c>
      <c r="C254" s="259"/>
      <c r="D254" s="295"/>
      <c r="E254" s="259"/>
      <c r="F254" s="295"/>
      <c r="G254" s="259"/>
      <c r="H254" s="259"/>
      <c r="I254" s="259"/>
      <c r="J254" s="259"/>
      <c r="K254" s="259"/>
      <c r="L254" s="295"/>
      <c r="M254" s="259"/>
      <c r="N254" s="295"/>
      <c r="O254" s="259"/>
      <c r="P254" s="295"/>
      <c r="Q254" s="259"/>
      <c r="R254" s="295"/>
      <c r="S254" s="259"/>
      <c r="T254" s="295"/>
      <c r="U254" s="259"/>
      <c r="V254" s="259"/>
      <c r="W254" s="258"/>
      <c r="X254" s="155"/>
      <c r="Y254" s="73"/>
      <c r="Z254" s="74"/>
    </row>
    <row r="255" customFormat="false" ht="21.7" hidden="false" customHeight="true" outlineLevel="0" collapsed="false">
      <c r="B255" s="317" t="s">
        <v>166</v>
      </c>
      <c r="C255" s="317"/>
      <c r="D255" s="317"/>
      <c r="E255" s="317"/>
      <c r="F255" s="317"/>
      <c r="G255" s="317"/>
      <c r="H255" s="317"/>
      <c r="I255" s="317"/>
      <c r="J255" s="317"/>
      <c r="K255" s="317"/>
      <c r="L255" s="317"/>
      <c r="M255" s="317"/>
      <c r="N255" s="317"/>
      <c r="O255" s="317"/>
      <c r="P255" s="317"/>
      <c r="Q255" s="317"/>
      <c r="R255" s="317"/>
      <c r="S255" s="317"/>
      <c r="T255" s="295"/>
      <c r="U255" s="259"/>
      <c r="V255" s="259"/>
      <c r="W255" s="258"/>
      <c r="X255" s="155"/>
      <c r="Y255" s="73"/>
      <c r="Z255" s="74"/>
    </row>
    <row r="256" customFormat="false" ht="20.25" hidden="false" customHeight="true" outlineLevel="0" collapsed="false">
      <c r="B256" s="262" t="s">
        <v>167</v>
      </c>
      <c r="C256" s="262"/>
      <c r="D256" s="262"/>
      <c r="E256" s="262"/>
      <c r="F256" s="262"/>
      <c r="G256" s="262"/>
      <c r="H256" s="262"/>
      <c r="I256" s="262"/>
      <c r="J256" s="262"/>
      <c r="K256" s="262"/>
      <c r="L256" s="262"/>
      <c r="M256" s="262"/>
      <c r="N256" s="262"/>
      <c r="O256" s="262"/>
      <c r="P256" s="262"/>
      <c r="Q256" s="262"/>
      <c r="R256" s="262"/>
      <c r="S256" s="262"/>
      <c r="T256" s="262"/>
      <c r="U256" s="262"/>
      <c r="V256" s="262"/>
      <c r="W256" s="258"/>
      <c r="X256" s="155"/>
      <c r="Y256" s="73"/>
      <c r="Z256" s="74"/>
    </row>
    <row r="257" customFormat="false" ht="35.1" hidden="false" customHeight="true" outlineLevel="0" collapsed="false">
      <c r="B257" s="279" t="s">
        <v>168</v>
      </c>
      <c r="C257" s="279"/>
      <c r="D257" s="279"/>
      <c r="E257" s="279"/>
      <c r="F257" s="279"/>
      <c r="G257" s="279"/>
      <c r="H257" s="279"/>
      <c r="I257" s="279"/>
      <c r="J257" s="279"/>
      <c r="K257" s="279"/>
      <c r="L257" s="279"/>
      <c r="M257" s="279"/>
      <c r="N257" s="279"/>
      <c r="O257" s="279"/>
      <c r="P257" s="279"/>
      <c r="Q257" s="279"/>
      <c r="R257" s="279"/>
      <c r="S257" s="279"/>
      <c r="T257" s="279"/>
      <c r="U257" s="279"/>
      <c r="V257" s="279"/>
      <c r="W257" s="258"/>
      <c r="X257" s="155"/>
      <c r="Y257" s="73"/>
      <c r="Z257" s="74"/>
    </row>
    <row r="258" customFormat="false" ht="20.25" hidden="false" customHeight="true" outlineLevel="0" collapsed="false">
      <c r="B258" s="293" t="s">
        <v>151</v>
      </c>
      <c r="C258" s="293"/>
      <c r="D258" s="293"/>
      <c r="E258" s="293"/>
      <c r="F258" s="293"/>
      <c r="G258" s="293"/>
      <c r="H258" s="293"/>
      <c r="I258" s="293"/>
      <c r="J258" s="293"/>
      <c r="K258" s="293"/>
      <c r="L258" s="293"/>
      <c r="M258" s="293"/>
      <c r="N258" s="293"/>
      <c r="O258" s="293"/>
      <c r="P258" s="293"/>
      <c r="Q258" s="293"/>
      <c r="R258" s="293"/>
      <c r="S258" s="293"/>
      <c r="T258" s="293"/>
      <c r="U258" s="293"/>
      <c r="V258" s="293"/>
      <c r="W258" s="258"/>
      <c r="X258" s="155"/>
      <c r="Y258" s="73"/>
      <c r="Z258" s="74"/>
    </row>
    <row r="259" customFormat="false" ht="20.25" hidden="false" customHeight="true" outlineLevel="0" collapsed="false">
      <c r="B259" s="293" t="s">
        <v>152</v>
      </c>
      <c r="C259" s="293"/>
      <c r="D259" s="293"/>
      <c r="E259" s="293"/>
      <c r="F259" s="293"/>
      <c r="G259" s="293"/>
      <c r="H259" s="293"/>
      <c r="I259" s="293"/>
      <c r="J259" s="293"/>
      <c r="K259" s="293"/>
      <c r="L259" s="293"/>
      <c r="M259" s="293"/>
      <c r="N259" s="293"/>
      <c r="O259" s="293"/>
      <c r="P259" s="293"/>
      <c r="Q259" s="293"/>
      <c r="R259" s="293"/>
      <c r="S259" s="293"/>
      <c r="T259" s="293"/>
      <c r="U259" s="293"/>
      <c r="V259" s="293"/>
      <c r="W259" s="258"/>
      <c r="X259" s="155"/>
      <c r="Y259" s="73"/>
      <c r="Z259" s="74"/>
    </row>
    <row r="260" customFormat="false" ht="20.25" hidden="false" customHeight="true" outlineLevel="0" collapsed="false">
      <c r="B260" s="293" t="s">
        <v>153</v>
      </c>
      <c r="C260" s="293"/>
      <c r="D260" s="293"/>
      <c r="E260" s="293"/>
      <c r="F260" s="293"/>
      <c r="G260" s="293"/>
      <c r="H260" s="293"/>
      <c r="I260" s="293"/>
      <c r="J260" s="293"/>
      <c r="K260" s="293"/>
      <c r="L260" s="293"/>
      <c r="M260" s="293"/>
      <c r="N260" s="293"/>
      <c r="O260" s="293"/>
      <c r="P260" s="293"/>
      <c r="Q260" s="293"/>
      <c r="R260" s="293"/>
      <c r="S260" s="293"/>
      <c r="T260" s="293"/>
      <c r="U260" s="293"/>
      <c r="V260" s="293"/>
      <c r="W260" s="258"/>
      <c r="X260" s="155"/>
      <c r="Y260" s="73"/>
      <c r="Z260" s="74"/>
    </row>
    <row r="261" customFormat="false" ht="20.25" hidden="false" customHeight="true" outlineLevel="0" collapsed="false">
      <c r="B261" s="293" t="s">
        <v>154</v>
      </c>
      <c r="C261" s="293"/>
      <c r="D261" s="293"/>
      <c r="E261" s="293"/>
      <c r="F261" s="293"/>
      <c r="G261" s="293"/>
      <c r="H261" s="293"/>
      <c r="I261" s="293"/>
      <c r="J261" s="293"/>
      <c r="K261" s="293"/>
      <c r="L261" s="293"/>
      <c r="M261" s="293"/>
      <c r="N261" s="293"/>
      <c r="O261" s="293"/>
      <c r="P261" s="293"/>
      <c r="Q261" s="293"/>
      <c r="R261" s="293"/>
      <c r="S261" s="293"/>
      <c r="T261" s="293"/>
      <c r="U261" s="293"/>
      <c r="V261" s="293"/>
      <c r="W261" s="258"/>
      <c r="X261" s="155"/>
      <c r="Y261" s="73"/>
      <c r="Z261" s="74"/>
    </row>
    <row r="262" customFormat="false" ht="21" hidden="false" customHeight="true" outlineLevel="0" collapsed="false">
      <c r="B262" s="318" t="s">
        <v>155</v>
      </c>
      <c r="C262" s="318"/>
      <c r="D262" s="318"/>
      <c r="E262" s="318"/>
      <c r="F262" s="318"/>
      <c r="G262" s="318"/>
      <c r="H262" s="318"/>
      <c r="I262" s="318"/>
      <c r="J262" s="318"/>
      <c r="K262" s="318"/>
      <c r="L262" s="318"/>
      <c r="M262" s="318"/>
      <c r="N262" s="318"/>
      <c r="O262" s="318"/>
      <c r="P262" s="318"/>
      <c r="Q262" s="318"/>
      <c r="R262" s="318"/>
      <c r="S262" s="318"/>
      <c r="T262" s="318"/>
      <c r="U262" s="318"/>
      <c r="V262" s="318"/>
      <c r="W262" s="309"/>
      <c r="X262" s="229"/>
      <c r="Y262" s="310"/>
      <c r="Z262" s="24"/>
      <c r="AA262" s="146"/>
    </row>
    <row r="263" customFormat="false" ht="8.65" hidden="false" customHeight="true" outlineLevel="0" collapsed="false">
      <c r="AA263" s="11"/>
    </row>
    <row r="264" customFormat="false" ht="12.75" hidden="false" customHeight="true" outlineLevel="0" collapsed="false">
      <c r="AA264" s="11"/>
    </row>
  </sheetData>
  <mergeCells count="150">
    <mergeCell ref="G2:AA3"/>
    <mergeCell ref="G4:AA5"/>
    <mergeCell ref="G6:AA6"/>
    <mergeCell ref="G7:AA7"/>
    <mergeCell ref="D10:E10"/>
    <mergeCell ref="G10:R10"/>
    <mergeCell ref="U10:AA10"/>
    <mergeCell ref="D12:E12"/>
    <mergeCell ref="G12:AA12"/>
    <mergeCell ref="D14:E14"/>
    <mergeCell ref="G14:AA14"/>
    <mergeCell ref="D17:Z17"/>
    <mergeCell ref="D18:Z18"/>
    <mergeCell ref="B20:Z20"/>
    <mergeCell ref="G23:M23"/>
    <mergeCell ref="G26:M26"/>
    <mergeCell ref="D30:Z30"/>
    <mergeCell ref="D31:Z31"/>
    <mergeCell ref="B32:Z32"/>
    <mergeCell ref="E35:K35"/>
    <mergeCell ref="E38:K38"/>
    <mergeCell ref="D40:X40"/>
    <mergeCell ref="D41:X41"/>
    <mergeCell ref="D42:T42"/>
    <mergeCell ref="D47:T47"/>
    <mergeCell ref="D51:Z51"/>
    <mergeCell ref="D52:Z52"/>
    <mergeCell ref="D54:R54"/>
    <mergeCell ref="D55:M55"/>
    <mergeCell ref="D57:R57"/>
    <mergeCell ref="T57:U57"/>
    <mergeCell ref="D59:O59"/>
    <mergeCell ref="T59:U59"/>
    <mergeCell ref="D61:R61"/>
    <mergeCell ref="T61:U61"/>
    <mergeCell ref="D63:R63"/>
    <mergeCell ref="T63:U63"/>
    <mergeCell ref="D65:M65"/>
    <mergeCell ref="T65:U65"/>
    <mergeCell ref="D67:R67"/>
    <mergeCell ref="T67:U67"/>
    <mergeCell ref="D69:R69"/>
    <mergeCell ref="T69:U69"/>
    <mergeCell ref="D71:R71"/>
    <mergeCell ref="T71:U71"/>
    <mergeCell ref="D73:R73"/>
    <mergeCell ref="T73:U73"/>
    <mergeCell ref="D75:R75"/>
    <mergeCell ref="D77:R77"/>
    <mergeCell ref="T77:U77"/>
    <mergeCell ref="D79:R79"/>
    <mergeCell ref="T79:U79"/>
    <mergeCell ref="D81:R81"/>
    <mergeCell ref="T81:U81"/>
    <mergeCell ref="D83:R83"/>
    <mergeCell ref="T83:U83"/>
    <mergeCell ref="D85:R85"/>
    <mergeCell ref="T85:U85"/>
    <mergeCell ref="D87:R87"/>
    <mergeCell ref="T87:U87"/>
    <mergeCell ref="D89:Z89"/>
    <mergeCell ref="D90:Z90"/>
    <mergeCell ref="D92:S92"/>
    <mergeCell ref="D94:R94"/>
    <mergeCell ref="T94:U94"/>
    <mergeCell ref="D96:R96"/>
    <mergeCell ref="T96:U96"/>
    <mergeCell ref="D98:R98"/>
    <mergeCell ref="T98:U98"/>
    <mergeCell ref="D100:R100"/>
    <mergeCell ref="T100:U100"/>
    <mergeCell ref="D102:R102"/>
    <mergeCell ref="T102:U102"/>
    <mergeCell ref="D104:R104"/>
    <mergeCell ref="T104:U104"/>
    <mergeCell ref="D106:R106"/>
    <mergeCell ref="T106:U106"/>
    <mergeCell ref="D113:I113"/>
    <mergeCell ref="B118:AA118"/>
    <mergeCell ref="B120:V120"/>
    <mergeCell ref="B121:V121"/>
    <mergeCell ref="B122:V122"/>
    <mergeCell ref="B123:V123"/>
    <mergeCell ref="B124:V124"/>
    <mergeCell ref="B125:V125"/>
    <mergeCell ref="B126:V126"/>
    <mergeCell ref="B128:V128"/>
    <mergeCell ref="B130:V130"/>
    <mergeCell ref="B132:V132"/>
    <mergeCell ref="B134:V134"/>
    <mergeCell ref="B137:V137"/>
    <mergeCell ref="B139:V139"/>
    <mergeCell ref="B141:V141"/>
    <mergeCell ref="B162:V162"/>
    <mergeCell ref="C167:V167"/>
    <mergeCell ref="B168:J168"/>
    <mergeCell ref="L168:U168"/>
    <mergeCell ref="B170:V170"/>
    <mergeCell ref="B171:V171"/>
    <mergeCell ref="B172:V172"/>
    <mergeCell ref="B173:V173"/>
    <mergeCell ref="B174:V174"/>
    <mergeCell ref="B175:V175"/>
    <mergeCell ref="C177:V177"/>
    <mergeCell ref="C178:V178"/>
    <mergeCell ref="C179:V179"/>
    <mergeCell ref="C180:V180"/>
    <mergeCell ref="D181:V181"/>
    <mergeCell ref="D182:V182"/>
    <mergeCell ref="D183:V183"/>
    <mergeCell ref="D184:V184"/>
    <mergeCell ref="B185:V185"/>
    <mergeCell ref="B186:V186"/>
    <mergeCell ref="B187:V187"/>
    <mergeCell ref="B188:V188"/>
    <mergeCell ref="C195:W195"/>
    <mergeCell ref="I197:J197"/>
    <mergeCell ref="C198:O198"/>
    <mergeCell ref="C199:V199"/>
    <mergeCell ref="C200:V200"/>
    <mergeCell ref="C201:P201"/>
    <mergeCell ref="G203:H203"/>
    <mergeCell ref="I203:N203"/>
    <mergeCell ref="I204:M204"/>
    <mergeCell ref="B208:V208"/>
    <mergeCell ref="B209:V209"/>
    <mergeCell ref="C229:V229"/>
    <mergeCell ref="B237:V237"/>
    <mergeCell ref="C238:V238"/>
    <mergeCell ref="B239:V239"/>
    <mergeCell ref="B240:V240"/>
    <mergeCell ref="B241:V241"/>
    <mergeCell ref="B242:V242"/>
    <mergeCell ref="B243:V243"/>
    <mergeCell ref="C244:V244"/>
    <mergeCell ref="I246:N246"/>
    <mergeCell ref="B248:V248"/>
    <mergeCell ref="B249:V249"/>
    <mergeCell ref="B250:S250"/>
    <mergeCell ref="B251:S251"/>
    <mergeCell ref="B252:S252"/>
    <mergeCell ref="B253:S253"/>
    <mergeCell ref="B255:S255"/>
    <mergeCell ref="B256:V256"/>
    <mergeCell ref="B257:V257"/>
    <mergeCell ref="B258:V258"/>
    <mergeCell ref="B259:V259"/>
    <mergeCell ref="B260:V260"/>
    <mergeCell ref="B261:V261"/>
    <mergeCell ref="B262:V262"/>
  </mergeCells>
  <printOptions headings="false" gridLines="false" gridLinesSet="true" horizontalCentered="false" verticalCentered="false"/>
  <pageMargins left="0.900694444444445" right="0.347916666666667" top="0.440277777777778" bottom="0.830555555555556" header="0.511811023622047" footer="0.590277777777778"/>
  <pageSetup paperSize="9" scale="33" fitToWidth="1" fitToHeight="1" pageOrder="downThenOver" orientation="portrait" blackAndWhite="false" draft="false" cellComments="none" horizontalDpi="300" verticalDpi="300" copies="1"/>
  <headerFooter differentFirst="false" differentOddEven="false">
    <oddHeader/>
    <oddFooter>&amp;L&amp;"Calibri,Normal"&amp;11Criado por:
Ricardo Tavares de Melo  &amp;C&amp;D&amp;RPágina &amp;P</oddFooter>
  </headerFooter>
  <rowBreaks count="2" manualBreakCount="2">
    <brk id="116" man="true" max="16383" min="0"/>
    <brk id="206" man="true" max="16383" min="0"/>
  </rowBreaks>
  <colBreaks count="1" manualBreakCount="1">
    <brk id="28" man="true" max="65535" min="0"/>
  </colBreaks>
  <drawing r:id="rId1"/>
</worksheet>
</file>

<file path=docProps/app.xml><?xml version="1.0" encoding="utf-8"?>
<Properties xmlns="http://schemas.openxmlformats.org/officeDocument/2006/extended-properties" xmlns:vt="http://schemas.openxmlformats.org/officeDocument/2006/docPropsVTypes">
  <Template/>
  <TotalTime>101</TotalTime>
  <Application>LibreOffice/7.5.1.2$Windows_X86_64 LibreOffice_project/fcbaee479e84c6cd81291587d2ee68cba099e129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2024-11-08T10:38:35Z</dcterms:created>
  <dc:creator/>
  <dc:description/>
  <dc:language>pt-PT</dc:language>
  <cp:lastModifiedBy/>
  <cp:lastPrinted>2025-12-29T11:54:34Z</cp:lastPrinted>
  <dcterms:modified xsi:type="dcterms:W3CDTF">2026-01-08T11:31:01Z</dcterms:modified>
  <cp:revision>21</cp:revision>
  <dc:subject/>
  <dc:title/>
</cp:coreProperties>
</file>